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4" sheetId="1" r:id="rId1"/>
  </sheets>
  <definedNames>
    <definedName name="_xlnm.Print_Area" localSheetId="0">'4'!$A$1:$N$41</definedName>
  </definedNames>
  <calcPr fullCalcOnLoad="1"/>
</workbook>
</file>

<file path=xl/sharedStrings.xml><?xml version="1.0" encoding="utf-8"?>
<sst xmlns="http://schemas.openxmlformats.org/spreadsheetml/2006/main" count="82" uniqueCount="52">
  <si>
    <t>Lp.</t>
  </si>
  <si>
    <t>Projekt</t>
  </si>
  <si>
    <t>Kategoria interwencji funduszy strukturalnych</t>
  </si>
  <si>
    <t>z tego: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</si>
  <si>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</si>
  <si>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</si>
  <si>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</si>
  <si>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</si>
  <si>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</si>
  <si>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</si>
  <si>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</si>
  <si>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</si>
  <si>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</si>
  <si>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</si>
  <si>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</si>
  <si>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</si>
  <si>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</si>
  <si>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</si>
  <si>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</si>
  <si>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Klasyfikacja (dział, rozdział)</t>
  </si>
  <si>
    <t>środki własne jst</t>
  </si>
  <si>
    <t>środki budżetu państwa</t>
  </si>
  <si>
    <t>Środki z budżetu krajowego</t>
  </si>
  <si>
    <t>pozostałe*</t>
  </si>
  <si>
    <t>* środki pozyskane od innych jst w ramach porozumień, środki z dochodów własnych jednostek budżetowych, inne</t>
  </si>
  <si>
    <t>Wydatki razem (7+8+9+10)</t>
  </si>
  <si>
    <t>Wydatki razem (12+13+14)</t>
  </si>
  <si>
    <t>Wydatki razem (6+11)</t>
  </si>
  <si>
    <t>600, 60014</t>
  </si>
  <si>
    <t>Planowane wydatki w 2008 r.</t>
  </si>
  <si>
    <t>1.4</t>
  </si>
  <si>
    <t>1.5</t>
  </si>
  <si>
    <t>Przystosowanie układu komunikacyjnego Skoczowa - przebudowa ul. Bielskiej</t>
  </si>
  <si>
    <t>REGIONALNY PROGRAM OPERACYJNY WOJEWÓDZTWA ŚLĄSKIEGO</t>
  </si>
  <si>
    <t>Modernizacja ciągu komunikacyjnego łączącego Gminę Brenna z drogą S -1</t>
  </si>
  <si>
    <t>Przebudowa drogi powiatowej S 2627 Kończyce - Pruchna - Drogomyśl</t>
  </si>
  <si>
    <t>SIP - System Informacji Przestrzennej</t>
  </si>
  <si>
    <t>Działanie 7.1 - Modernizacja i rozbudowa sieci drogowej</t>
  </si>
  <si>
    <t>750,75020</t>
  </si>
  <si>
    <t>PROGRAM ROZWOJU SUBREGIONU POŁUDNIOWEGO RPO Województwa Śląskiego na lata 2007-2013</t>
  </si>
  <si>
    <t>VII. Transport</t>
  </si>
  <si>
    <t>7.1. Modernizacja i rozbudowa sieci drogowej</t>
  </si>
  <si>
    <t>II. Społeczeństwo Informacyjne</t>
  </si>
  <si>
    <t>MECHANIZM FINANSOWY EUROPEJSKIEGO OBSZARU GOSPODARCZEGO oraz NORWESKIEGO MECHANIZMU FINANSOWEGO</t>
  </si>
  <si>
    <t>xxxxxx</t>
  </si>
  <si>
    <t>5. Opieka zdrowotna i opieka nad dzieckiem</t>
  </si>
  <si>
    <t>Działanie 2.2 Rozwój elektronicznych usług publicznych</t>
  </si>
  <si>
    <t>Program diagnostyki obrazowej - od przyjęcia do hospitalizacji na terenach turystyki górskiej. Szpitalny Oddział Ratunkowy z Izbą Przyjęć - Blok Operacyjny - Rezonans Magnetyczny</t>
  </si>
  <si>
    <t xml:space="preserve">Ogółem </t>
  </si>
  <si>
    <t>Wydatki na programy i projekty realizowane ze środków pochodzących z funduszy strukturalnych, Funduszu Spójności                                                                                                      oraz innych źródeł zagranicznych, ujęte w budżecie powiatu na 2008 r.</t>
  </si>
  <si>
    <t>Załącznik nr 9 do Uchwały Budżetowej Rady Powiatu Cieszyńskiego</t>
  </si>
  <si>
    <t>Nr XIV/120/07 z dnia 27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</si>
</sst>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4" fontId="5" fillId="0" borderId="0" xfId="18" applyNumberFormat="1" applyFont="1">
      <alignment/>
      <protection/>
    </xf>
    <xf numFmtId="4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/>
      <protection/>
    </xf>
    <xf numFmtId="0" fontId="6" fillId="0" borderId="2" xfId="18" applyFont="1" applyBorder="1">
      <alignment/>
      <protection/>
    </xf>
    <xf numFmtId="4" fontId="6" fillId="0" borderId="2" xfId="18" applyNumberFormat="1" applyFont="1" applyBorder="1">
      <alignment/>
      <protection/>
    </xf>
    <xf numFmtId="0" fontId="9" fillId="0" borderId="3" xfId="18" applyFont="1" applyBorder="1">
      <alignment/>
      <protection/>
    </xf>
    <xf numFmtId="0" fontId="9" fillId="0" borderId="4" xfId="18" applyFont="1" applyBorder="1">
      <alignment/>
      <protection/>
    </xf>
    <xf numFmtId="0" fontId="9" fillId="0" borderId="4" xfId="18" applyFont="1" applyBorder="1" applyAlignment="1">
      <alignment horizontal="center"/>
      <protection/>
    </xf>
    <xf numFmtId="3" fontId="9" fillId="0" borderId="4" xfId="18" applyNumberFormat="1" applyFont="1" applyBorder="1" applyAlignment="1">
      <alignment horizontal="center"/>
      <protection/>
    </xf>
    <xf numFmtId="4" fontId="9" fillId="0" borderId="4" xfId="18" applyNumberFormat="1" applyFont="1" applyBorder="1">
      <alignment/>
      <protection/>
    </xf>
    <xf numFmtId="0" fontId="9" fillId="0" borderId="2" xfId="18" applyFont="1" applyBorder="1">
      <alignment/>
      <protection/>
    </xf>
    <xf numFmtId="0" fontId="9" fillId="0" borderId="4" xfId="18" applyNumberFormat="1" applyFont="1" applyBorder="1" applyAlignment="1">
      <alignment horizontal="center"/>
      <protection/>
    </xf>
    <xf numFmtId="4" fontId="6" fillId="0" borderId="1" xfId="18" applyNumberFormat="1" applyFont="1" applyBorder="1">
      <alignment/>
      <protection/>
    </xf>
    <xf numFmtId="0" fontId="9" fillId="0" borderId="0" xfId="18" applyFont="1">
      <alignment/>
      <protection/>
    </xf>
    <xf numFmtId="0" fontId="9" fillId="0" borderId="5" xfId="18" applyNumberFormat="1" applyFont="1" applyBorder="1" applyAlignment="1">
      <alignment horizontal="center"/>
      <protection/>
    </xf>
    <xf numFmtId="4" fontId="9" fillId="0" borderId="6" xfId="18" applyNumberFormat="1" applyFont="1" applyBorder="1">
      <alignment/>
      <protection/>
    </xf>
    <xf numFmtId="0" fontId="9" fillId="0" borderId="6" xfId="18" applyFont="1" applyBorder="1" applyAlignment="1">
      <alignment horizontal="center"/>
      <protection/>
    </xf>
    <xf numFmtId="49" fontId="9" fillId="0" borderId="6" xfId="18" applyNumberFormat="1" applyFont="1" applyBorder="1" applyAlignment="1">
      <alignment horizontal="center"/>
      <protection/>
    </xf>
    <xf numFmtId="0" fontId="8" fillId="0" borderId="1" xfId="18" applyFont="1" applyBorder="1" applyAlignment="1">
      <alignment horizontal="center" vertical="center"/>
      <protection/>
    </xf>
    <xf numFmtId="0" fontId="12" fillId="0" borderId="0" xfId="18" applyFont="1" applyAlignment="1">
      <alignment horizontal="right"/>
      <protection/>
    </xf>
    <xf numFmtId="0" fontId="13" fillId="0" borderId="0" xfId="18" applyFont="1">
      <alignment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8" xfId="18" applyFont="1" applyBorder="1" applyAlignment="1">
      <alignment horizontal="center" vertical="center"/>
      <protection/>
    </xf>
    <xf numFmtId="0" fontId="9" fillId="0" borderId="6" xfId="18" applyFont="1" applyBorder="1" applyAlignment="1">
      <alignment horizontal="center" vertical="center"/>
      <protection/>
    </xf>
    <xf numFmtId="0" fontId="9" fillId="0" borderId="9" xfId="18" applyFont="1" applyBorder="1" applyAlignment="1">
      <alignment horizontal="left"/>
      <protection/>
    </xf>
    <xf numFmtId="0" fontId="9" fillId="0" borderId="10" xfId="18" applyFont="1" applyBorder="1" applyAlignment="1">
      <alignment horizontal="left"/>
      <protection/>
    </xf>
    <xf numFmtId="0" fontId="9" fillId="0" borderId="11" xfId="18" applyFont="1" applyBorder="1" applyAlignment="1">
      <alignment horizontal="left"/>
      <protection/>
    </xf>
    <xf numFmtId="0" fontId="9" fillId="0" borderId="12" xfId="18" applyNumberFormat="1" applyFont="1" applyBorder="1" applyAlignment="1">
      <alignment horizontal="left"/>
      <protection/>
    </xf>
    <xf numFmtId="0" fontId="9" fillId="0" borderId="0" xfId="18" applyNumberFormat="1" applyFont="1" applyBorder="1" applyAlignment="1">
      <alignment horizontal="left"/>
      <protection/>
    </xf>
    <xf numFmtId="0" fontId="9" fillId="0" borderId="13" xfId="18" applyNumberFormat="1" applyFont="1" applyBorder="1" applyAlignment="1">
      <alignment horizontal="left"/>
      <protection/>
    </xf>
    <xf numFmtId="0" fontId="9" fillId="0" borderId="14" xfId="18" applyNumberFormat="1" applyFont="1" applyBorder="1" applyAlignment="1">
      <alignment horizontal="left"/>
      <protection/>
    </xf>
    <xf numFmtId="0" fontId="9" fillId="0" borderId="15" xfId="18" applyNumberFormat="1" applyFont="1" applyBorder="1" applyAlignment="1">
      <alignment horizontal="left"/>
      <protection/>
    </xf>
    <xf numFmtId="0" fontId="9" fillId="0" borderId="16" xfId="18" applyNumberFormat="1" applyFont="1" applyBorder="1" applyAlignment="1">
      <alignment horizontal="left"/>
      <protection/>
    </xf>
    <xf numFmtId="0" fontId="9" fillId="0" borderId="17" xfId="18" applyNumberFormat="1" applyFont="1" applyBorder="1" applyAlignment="1">
      <alignment horizontal="left" wrapText="1"/>
      <protection/>
    </xf>
    <xf numFmtId="0" fontId="9" fillId="0" borderId="18" xfId="18" applyNumberFormat="1" applyFont="1" applyBorder="1" applyAlignment="1">
      <alignment horizontal="left" wrapText="1"/>
      <protection/>
    </xf>
    <xf numFmtId="0" fontId="9" fillId="0" borderId="19" xfId="18" applyNumberFormat="1" applyFont="1" applyBorder="1" applyAlignment="1">
      <alignment horizontal="left" wrapText="1"/>
      <protection/>
    </xf>
    <xf numFmtId="0" fontId="9" fillId="0" borderId="14" xfId="18" applyNumberFormat="1" applyFont="1" applyBorder="1" applyAlignment="1">
      <alignment horizontal="left" wrapText="1"/>
      <protection/>
    </xf>
    <xf numFmtId="0" fontId="9" fillId="0" borderId="15" xfId="18" applyNumberFormat="1" applyFont="1" applyBorder="1" applyAlignment="1">
      <alignment horizontal="left" wrapText="1"/>
      <protection/>
    </xf>
    <xf numFmtId="0" fontId="9" fillId="0" borderId="16" xfId="18" applyNumberFormat="1" applyFont="1" applyBorder="1" applyAlignment="1">
      <alignment horizontal="left" wrapText="1"/>
      <protection/>
    </xf>
    <xf numFmtId="0" fontId="6" fillId="0" borderId="1" xfId="18" applyFont="1" applyBorder="1" applyAlignment="1">
      <alignment horizontal="center"/>
      <protection/>
    </xf>
    <xf numFmtId="0" fontId="10" fillId="0" borderId="0" xfId="18" applyFont="1" applyAlignment="1">
      <alignment horizontal="left"/>
      <protection/>
    </xf>
    <xf numFmtId="0" fontId="9" fillId="0" borderId="3" xfId="18" applyFont="1" applyBorder="1" applyAlignment="1">
      <alignment horizontal="center" vertical="center"/>
      <protection/>
    </xf>
    <xf numFmtId="0" fontId="9" fillId="0" borderId="4" xfId="18" applyFont="1" applyBorder="1" applyAlignment="1">
      <alignment horizontal="center" vertical="center"/>
      <protection/>
    </xf>
    <xf numFmtId="0" fontId="9" fillId="0" borderId="20" xfId="18" applyFont="1" applyBorder="1" applyAlignment="1">
      <alignment horizontal="center" vertical="center"/>
      <protection/>
    </xf>
    <xf numFmtId="0" fontId="9" fillId="0" borderId="14" xfId="18" applyFont="1" applyBorder="1" applyAlignment="1">
      <alignment horizontal="left"/>
      <protection/>
    </xf>
    <xf numFmtId="0" fontId="9" fillId="0" borderId="15" xfId="18" applyFont="1" applyBorder="1" applyAlignment="1">
      <alignment horizontal="left"/>
      <protection/>
    </xf>
    <xf numFmtId="0" fontId="9" fillId="0" borderId="16" xfId="18" applyFont="1" applyBorder="1" applyAlignment="1">
      <alignment horizontal="left"/>
      <protection/>
    </xf>
    <xf numFmtId="0" fontId="9" fillId="0" borderId="12" xfId="18" applyFont="1" applyBorder="1" applyAlignment="1">
      <alignment horizontal="left"/>
      <protection/>
    </xf>
    <xf numFmtId="0" fontId="9" fillId="0" borderId="0" xfId="18" applyFont="1" applyBorder="1" applyAlignment="1">
      <alignment horizontal="left"/>
      <protection/>
    </xf>
    <xf numFmtId="0" fontId="9" fillId="0" borderId="13" xfId="18" applyFont="1" applyBorder="1" applyAlignment="1">
      <alignment horizontal="left"/>
      <protection/>
    </xf>
    <xf numFmtId="0" fontId="6" fillId="0" borderId="21" xfId="18" applyFont="1" applyBorder="1" applyAlignment="1">
      <alignment horizontal="center"/>
      <protection/>
    </xf>
    <xf numFmtId="0" fontId="6" fillId="0" borderId="22" xfId="18" applyFont="1" applyBorder="1" applyAlignment="1">
      <alignment horizontal="center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9" fillId="0" borderId="17" xfId="18" applyFont="1" applyBorder="1" applyAlignment="1">
      <alignment horizontal="left"/>
      <protection/>
    </xf>
    <xf numFmtId="0" fontId="9" fillId="0" borderId="18" xfId="18" applyFont="1" applyBorder="1" applyAlignment="1">
      <alignment horizontal="left"/>
      <protection/>
    </xf>
    <xf numFmtId="0" fontId="9" fillId="0" borderId="19" xfId="18" applyFont="1" applyBorder="1" applyAlignment="1">
      <alignment horizontal="left"/>
      <protection/>
    </xf>
    <xf numFmtId="0" fontId="11" fillId="0" borderId="0" xfId="18" applyFont="1" applyAlignment="1">
      <alignment horizontal="center" wrapText="1"/>
      <protection/>
    </xf>
    <xf numFmtId="0" fontId="6" fillId="0" borderId="23" xfId="18" applyFont="1" applyBorder="1" applyAlignment="1">
      <alignment horizontal="center"/>
      <protection/>
    </xf>
    <xf numFmtId="0" fontId="6" fillId="0" borderId="24" xfId="18" applyFont="1" applyBorder="1" applyAlignment="1">
      <alignment horizontal="center"/>
      <protection/>
    </xf>
    <xf numFmtId="0" fontId="6" fillId="0" borderId="21" xfId="18" applyFont="1" applyFill="1" applyBorder="1" applyAlignment="1">
      <alignment horizontal="center" vertical="center"/>
      <protection/>
    </xf>
    <xf numFmtId="0" fontId="6" fillId="0" borderId="25" xfId="18" applyFont="1" applyFill="1" applyBorder="1" applyAlignment="1">
      <alignment horizontal="center" vertical="center"/>
      <protection/>
    </xf>
    <xf numFmtId="0" fontId="6" fillId="0" borderId="22" xfId="18" applyFont="1" applyFill="1" applyBorder="1" applyAlignment="1">
      <alignment horizontal="center" vertical="center"/>
      <protection/>
    </xf>
    <xf numFmtId="0" fontId="6" fillId="0" borderId="17" xfId="18" applyFont="1" applyFill="1" applyBorder="1" applyAlignment="1">
      <alignment horizontal="center" vertical="center"/>
      <protection/>
    </xf>
    <xf numFmtId="0" fontId="6" fillId="0" borderId="18" xfId="18" applyFont="1" applyFill="1" applyBorder="1" applyAlignment="1">
      <alignment horizontal="center" vertical="center"/>
      <protection/>
    </xf>
    <xf numFmtId="0" fontId="6" fillId="0" borderId="19" xfId="18" applyFont="1" applyFill="1" applyBorder="1" applyAlignment="1">
      <alignment horizontal="center" vertical="center"/>
      <protection/>
    </xf>
    <xf numFmtId="0" fontId="6" fillId="0" borderId="5" xfId="18" applyFont="1" applyFill="1" applyBorder="1" applyAlignment="1">
      <alignment horizontal="center" vertical="center"/>
      <protection/>
    </xf>
    <xf numFmtId="0" fontId="6" fillId="0" borderId="26" xfId="18" applyFont="1" applyFill="1" applyBorder="1" applyAlignment="1">
      <alignment horizontal="center" vertical="center"/>
      <protection/>
    </xf>
    <xf numFmtId="0" fontId="6" fillId="0" borderId="27" xfId="18" applyFont="1" applyFill="1" applyBorder="1" applyAlignment="1">
      <alignment horizontal="center" vertical="center"/>
      <protection/>
    </xf>
    <xf numFmtId="0" fontId="9" fillId="0" borderId="0" xfId="18" applyFont="1" applyAlignment="1">
      <alignment horizontal="right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110" zoomScaleSheetLayoutView="110" workbookViewId="0" topLeftCell="D1">
      <selection activeCell="J3" sqref="J3"/>
    </sheetView>
  </sheetViews>
  <sheetFormatPr defaultColWidth="9.00390625" defaultRowHeight="12.75"/>
  <cols>
    <col min="1" max="1" width="3.625" style="1" bestFit="1" customWidth="1"/>
    <col min="2" max="2" width="22.125" style="1" customWidth="1"/>
    <col min="3" max="3" width="13.125" style="1" customWidth="1"/>
    <col min="4" max="4" width="10.375" style="1" customWidth="1"/>
    <col min="5" max="5" width="12.875" style="1" customWidth="1"/>
    <col min="6" max="6" width="12.125" style="1" customWidth="1"/>
    <col min="7" max="7" width="11.00390625" style="1" customWidth="1"/>
    <col min="8" max="8" width="10.75390625" style="1" customWidth="1"/>
    <col min="9" max="9" width="12.00390625" style="1" customWidth="1"/>
    <col min="10" max="10" width="10.125" style="1" customWidth="1"/>
    <col min="11" max="11" width="12.75390625" style="1" customWidth="1"/>
    <col min="12" max="12" width="12.375" style="1" customWidth="1"/>
    <col min="13" max="13" width="10.375" style="1" customWidth="1"/>
    <col min="14" max="14" width="13.375" style="1" customWidth="1"/>
    <col min="15" max="15" width="11.125" style="1" bestFit="1" customWidth="1"/>
    <col min="16" max="16384" width="10.25390625" style="1" customWidth="1"/>
  </cols>
  <sheetData>
    <row r="1" spans="9:14" ht="15" customHeight="1">
      <c r="I1" s="76" t="s">
        <v>50</v>
      </c>
      <c r="J1" s="76"/>
      <c r="K1" s="76"/>
      <c r="L1" s="76"/>
      <c r="M1" s="76"/>
      <c r="N1" s="76"/>
    </row>
    <row r="2" spans="9:14" ht="14.25" customHeight="1">
      <c r="I2" s="27"/>
      <c r="J2" s="76" t="s">
        <v>51</v>
      </c>
      <c r="K2" s="76"/>
      <c r="L2" s="76"/>
      <c r="M2" s="76"/>
      <c r="N2" s="76"/>
    </row>
    <row r="3" spans="13:14" ht="15.75">
      <c r="M3" s="26"/>
      <c r="N3" s="26"/>
    </row>
    <row r="4" spans="1:14" ht="36" customHeight="1">
      <c r="A4" s="64" t="s">
        <v>49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6" customHeight="1">
      <c r="A6" s="59" t="s">
        <v>0</v>
      </c>
      <c r="B6" s="59" t="s">
        <v>1</v>
      </c>
      <c r="C6" s="60" t="s">
        <v>2</v>
      </c>
      <c r="D6" s="60" t="s">
        <v>19</v>
      </c>
      <c r="E6" s="70" t="s">
        <v>29</v>
      </c>
      <c r="F6" s="71"/>
      <c r="G6" s="71"/>
      <c r="H6" s="71"/>
      <c r="I6" s="71"/>
      <c r="J6" s="71"/>
      <c r="K6" s="71"/>
      <c r="L6" s="71"/>
      <c r="M6" s="71"/>
      <c r="N6" s="72"/>
    </row>
    <row r="7" spans="1:14" ht="7.5" customHeight="1">
      <c r="A7" s="59"/>
      <c r="B7" s="59"/>
      <c r="C7" s="60"/>
      <c r="D7" s="60"/>
      <c r="E7" s="73"/>
      <c r="F7" s="74"/>
      <c r="G7" s="74"/>
      <c r="H7" s="74"/>
      <c r="I7" s="74"/>
      <c r="J7" s="74"/>
      <c r="K7" s="74"/>
      <c r="L7" s="74"/>
      <c r="M7" s="74"/>
      <c r="N7" s="75"/>
    </row>
    <row r="8" spans="1:14" ht="12.75">
      <c r="A8" s="59"/>
      <c r="B8" s="59"/>
      <c r="C8" s="60"/>
      <c r="D8" s="60"/>
      <c r="E8" s="60" t="s">
        <v>27</v>
      </c>
      <c r="F8" s="59" t="s">
        <v>3</v>
      </c>
      <c r="G8" s="59"/>
      <c r="H8" s="59"/>
      <c r="I8" s="59"/>
      <c r="J8" s="59"/>
      <c r="K8" s="59"/>
      <c r="L8" s="59"/>
      <c r="M8" s="59"/>
      <c r="N8" s="59"/>
    </row>
    <row r="9" spans="1:14" ht="11.25" customHeight="1">
      <c r="A9" s="59"/>
      <c r="B9" s="59"/>
      <c r="C9" s="60"/>
      <c r="D9" s="60"/>
      <c r="E9" s="60"/>
      <c r="F9" s="59" t="s">
        <v>22</v>
      </c>
      <c r="G9" s="59"/>
      <c r="H9" s="59"/>
      <c r="I9" s="59"/>
      <c r="J9" s="59"/>
      <c r="K9" s="59" t="s">
        <v>4</v>
      </c>
      <c r="L9" s="59"/>
      <c r="M9" s="59"/>
      <c r="N9" s="59"/>
    </row>
    <row r="10" spans="1:14" ht="11.25" customHeight="1">
      <c r="A10" s="59"/>
      <c r="B10" s="59"/>
      <c r="C10" s="60"/>
      <c r="D10" s="60"/>
      <c r="E10" s="60"/>
      <c r="F10" s="60" t="s">
        <v>25</v>
      </c>
      <c r="G10" s="67" t="s">
        <v>5</v>
      </c>
      <c r="H10" s="68"/>
      <c r="I10" s="68"/>
      <c r="J10" s="69"/>
      <c r="K10" s="60" t="s">
        <v>26</v>
      </c>
      <c r="L10" s="60" t="s">
        <v>5</v>
      </c>
      <c r="M10" s="60"/>
      <c r="N10" s="60"/>
    </row>
    <row r="11" spans="1:14" ht="48" customHeight="1">
      <c r="A11" s="59"/>
      <c r="B11" s="59"/>
      <c r="C11" s="60"/>
      <c r="D11" s="60"/>
      <c r="E11" s="60"/>
      <c r="F11" s="60"/>
      <c r="G11" s="8" t="s">
        <v>20</v>
      </c>
      <c r="H11" s="8" t="s">
        <v>21</v>
      </c>
      <c r="I11" s="8" t="s">
        <v>6</v>
      </c>
      <c r="J11" s="8" t="s">
        <v>23</v>
      </c>
      <c r="K11" s="60"/>
      <c r="L11" s="8" t="s">
        <v>7</v>
      </c>
      <c r="M11" s="8" t="s">
        <v>6</v>
      </c>
      <c r="N11" s="8" t="s">
        <v>8</v>
      </c>
    </row>
    <row r="12" spans="1:14" ht="11.25" customHeigh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</row>
    <row r="13" spans="1:14" s="2" customFormat="1" ht="12.75">
      <c r="A13" s="9">
        <v>1</v>
      </c>
      <c r="B13" s="10" t="s">
        <v>9</v>
      </c>
      <c r="C13" s="65" t="s">
        <v>10</v>
      </c>
      <c r="D13" s="66"/>
      <c r="E13" s="11">
        <f>E18+E23+E28+E33+E38</f>
        <v>18134280</v>
      </c>
      <c r="F13" s="11">
        <f aca="true" t="shared" si="0" ref="F13:N13">F18+F23+F28+F33+F38</f>
        <v>2730340</v>
      </c>
      <c r="G13" s="11">
        <f t="shared" si="0"/>
        <v>115780</v>
      </c>
      <c r="H13" s="11">
        <f t="shared" si="0"/>
        <v>0</v>
      </c>
      <c r="I13" s="11">
        <f t="shared" si="0"/>
        <v>1960560</v>
      </c>
      <c r="J13" s="11">
        <f t="shared" si="0"/>
        <v>654000</v>
      </c>
      <c r="K13" s="11">
        <f t="shared" si="0"/>
        <v>15403940</v>
      </c>
      <c r="L13" s="11">
        <f t="shared" si="0"/>
        <v>0</v>
      </c>
      <c r="M13" s="11">
        <f t="shared" si="0"/>
        <v>0</v>
      </c>
      <c r="N13" s="11">
        <f t="shared" si="0"/>
        <v>15403940</v>
      </c>
    </row>
    <row r="14" spans="1:14" ht="12.75" customHeight="1">
      <c r="A14" s="48" t="s">
        <v>11</v>
      </c>
      <c r="B14" s="12" t="s">
        <v>12</v>
      </c>
      <c r="C14" s="31" t="s">
        <v>39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2.75" customHeight="1">
      <c r="A15" s="48"/>
      <c r="B15" s="12" t="s">
        <v>13</v>
      </c>
      <c r="C15" s="54" t="s">
        <v>40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</row>
    <row r="16" spans="1:14" ht="12.75" customHeight="1">
      <c r="A16" s="48"/>
      <c r="B16" s="12" t="s">
        <v>14</v>
      </c>
      <c r="C16" s="54" t="s">
        <v>41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1:14" ht="12.75" customHeight="1">
      <c r="A17" s="48"/>
      <c r="B17" s="12" t="s">
        <v>15</v>
      </c>
      <c r="C17" s="51" t="s">
        <v>32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</row>
    <row r="18" spans="1:15" ht="12.75">
      <c r="A18" s="49"/>
      <c r="B18" s="13" t="s">
        <v>16</v>
      </c>
      <c r="C18" s="14">
        <v>23</v>
      </c>
      <c r="D18" s="15" t="s">
        <v>28</v>
      </c>
      <c r="E18" s="16">
        <v>4320000</v>
      </c>
      <c r="F18" s="16">
        <f>SUM(G18,H18,I18,J18)</f>
        <v>648000</v>
      </c>
      <c r="G18" s="16">
        <v>0</v>
      </c>
      <c r="H18" s="16">
        <v>0</v>
      </c>
      <c r="I18" s="16">
        <v>324000</v>
      </c>
      <c r="J18" s="16">
        <v>324000</v>
      </c>
      <c r="K18" s="16">
        <v>3672000</v>
      </c>
      <c r="L18" s="16">
        <v>0</v>
      </c>
      <c r="M18" s="16">
        <v>0</v>
      </c>
      <c r="N18" s="16">
        <v>3672000</v>
      </c>
      <c r="O18" s="4"/>
    </row>
    <row r="19" spans="1:14" ht="12.75" customHeight="1">
      <c r="A19" s="50" t="s">
        <v>17</v>
      </c>
      <c r="B19" s="17" t="s">
        <v>12</v>
      </c>
      <c r="C19" s="61" t="s">
        <v>33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</row>
    <row r="20" spans="1:14" ht="12.75" customHeight="1">
      <c r="A20" s="29"/>
      <c r="B20" s="12" t="s">
        <v>13</v>
      </c>
      <c r="C20" s="54" t="s">
        <v>40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</row>
    <row r="21" spans="1:14" ht="12.75" customHeight="1">
      <c r="A21" s="29"/>
      <c r="B21" s="12" t="s">
        <v>14</v>
      </c>
      <c r="C21" s="54" t="s">
        <v>37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</row>
    <row r="22" spans="1:14" ht="12.75" customHeight="1">
      <c r="A22" s="29"/>
      <c r="B22" s="12" t="s">
        <v>15</v>
      </c>
      <c r="C22" s="51" t="s">
        <v>34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15" ht="12.75" customHeight="1">
      <c r="A23" s="30"/>
      <c r="B23" s="13" t="s">
        <v>16</v>
      </c>
      <c r="C23" s="14">
        <v>23</v>
      </c>
      <c r="D23" s="14" t="s">
        <v>28</v>
      </c>
      <c r="E23" s="16">
        <v>4400000</v>
      </c>
      <c r="F23" s="16">
        <v>660000</v>
      </c>
      <c r="G23" s="16">
        <v>25000</v>
      </c>
      <c r="H23" s="16">
        <v>0</v>
      </c>
      <c r="I23" s="16">
        <v>305000</v>
      </c>
      <c r="J23" s="16">
        <v>330000</v>
      </c>
      <c r="K23" s="16">
        <f>SUM(L23:N23)</f>
        <v>3740000</v>
      </c>
      <c r="L23" s="16">
        <v>0</v>
      </c>
      <c r="M23" s="16">
        <v>0</v>
      </c>
      <c r="N23" s="16">
        <v>3740000</v>
      </c>
      <c r="O23" s="4"/>
    </row>
    <row r="24" spans="1:14" s="5" customFormat="1" ht="12.75" customHeight="1">
      <c r="A24" s="28" t="s">
        <v>18</v>
      </c>
      <c r="B24" s="12" t="s">
        <v>12</v>
      </c>
      <c r="C24" s="61" t="s">
        <v>33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1:17" ht="12.75" customHeight="1">
      <c r="A25" s="29"/>
      <c r="B25" s="12" t="s">
        <v>13</v>
      </c>
      <c r="C25" s="54" t="s">
        <v>40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Q25" s="4"/>
    </row>
    <row r="26" spans="1:14" ht="12.75" customHeight="1">
      <c r="A26" s="29"/>
      <c r="B26" s="12" t="s">
        <v>14</v>
      </c>
      <c r="C26" s="54" t="s">
        <v>37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 ht="12.75" customHeight="1">
      <c r="A27" s="29"/>
      <c r="B27" s="12" t="s">
        <v>15</v>
      </c>
      <c r="C27" s="51" t="s">
        <v>35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</row>
    <row r="28" spans="1:15" ht="12.75" customHeight="1">
      <c r="A28" s="30"/>
      <c r="B28" s="13" t="s">
        <v>16</v>
      </c>
      <c r="C28" s="18">
        <v>23</v>
      </c>
      <c r="D28" s="14">
        <v>600.60014</v>
      </c>
      <c r="E28" s="16">
        <v>4400000</v>
      </c>
      <c r="F28" s="16">
        <v>660000</v>
      </c>
      <c r="G28" s="16">
        <v>25000</v>
      </c>
      <c r="H28" s="16">
        <v>0</v>
      </c>
      <c r="I28" s="16">
        <v>635000</v>
      </c>
      <c r="J28" s="16">
        <v>0</v>
      </c>
      <c r="K28" s="16">
        <f>SUM(L28:N28)</f>
        <v>3740000</v>
      </c>
      <c r="L28" s="16">
        <v>0</v>
      </c>
      <c r="M28" s="16">
        <v>0</v>
      </c>
      <c r="N28" s="16">
        <v>3740000</v>
      </c>
      <c r="O28" s="4"/>
    </row>
    <row r="29" spans="1:15" ht="12.75" customHeight="1">
      <c r="A29" s="28" t="s">
        <v>30</v>
      </c>
      <c r="B29" s="12" t="s">
        <v>12</v>
      </c>
      <c r="C29" s="31" t="s">
        <v>39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4"/>
    </row>
    <row r="30" spans="1:15" ht="12.75" customHeight="1">
      <c r="A30" s="29"/>
      <c r="B30" s="12" t="s">
        <v>13</v>
      </c>
      <c r="C30" s="34" t="s">
        <v>42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4"/>
    </row>
    <row r="31" spans="1:15" ht="12.75" customHeight="1">
      <c r="A31" s="29"/>
      <c r="B31" s="12" t="s">
        <v>14</v>
      </c>
      <c r="C31" s="34" t="s">
        <v>46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4"/>
    </row>
    <row r="32" spans="1:15" ht="12.75" customHeight="1">
      <c r="A32" s="29"/>
      <c r="B32" s="12" t="s">
        <v>15</v>
      </c>
      <c r="C32" s="37" t="s">
        <v>36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4"/>
    </row>
    <row r="33" spans="1:15" ht="12.75" customHeight="1">
      <c r="A33" s="30"/>
      <c r="B33" s="13" t="s">
        <v>16</v>
      </c>
      <c r="C33" s="21">
        <v>11</v>
      </c>
      <c r="D33" s="24" t="s">
        <v>38</v>
      </c>
      <c r="E33" s="22">
        <v>436730</v>
      </c>
      <c r="F33" s="22">
        <v>65780</v>
      </c>
      <c r="G33" s="22">
        <v>65780</v>
      </c>
      <c r="H33" s="22">
        <v>0</v>
      </c>
      <c r="I33" s="22">
        <v>0</v>
      </c>
      <c r="J33" s="22">
        <v>0</v>
      </c>
      <c r="K33" s="22">
        <v>370950</v>
      </c>
      <c r="L33" s="22">
        <v>0</v>
      </c>
      <c r="M33" s="22">
        <v>0</v>
      </c>
      <c r="N33" s="22">
        <v>370950</v>
      </c>
      <c r="O33" s="4"/>
    </row>
    <row r="34" spans="1:15" ht="12.75" customHeight="1">
      <c r="A34" s="28" t="s">
        <v>31</v>
      </c>
      <c r="B34" s="12" t="s">
        <v>12</v>
      </c>
      <c r="C34" s="40" t="s">
        <v>43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"/>
    </row>
    <row r="35" spans="1:15" ht="12.75" customHeight="1">
      <c r="A35" s="29"/>
      <c r="B35" s="12" t="s">
        <v>13</v>
      </c>
      <c r="C35" s="34" t="s">
        <v>45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4"/>
    </row>
    <row r="36" spans="1:15" ht="12.75" customHeight="1">
      <c r="A36" s="29"/>
      <c r="B36" s="12" t="s">
        <v>14</v>
      </c>
      <c r="C36" s="34" t="s">
        <v>44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4"/>
    </row>
    <row r="37" spans="1:15" ht="12.75" customHeight="1">
      <c r="A37" s="29"/>
      <c r="B37" s="12" t="s">
        <v>15</v>
      </c>
      <c r="C37" s="43" t="s">
        <v>47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"/>
    </row>
    <row r="38" spans="1:15" ht="12.75" customHeight="1">
      <c r="A38" s="30"/>
      <c r="B38" s="13" t="s">
        <v>16</v>
      </c>
      <c r="C38" s="21" t="s">
        <v>10</v>
      </c>
      <c r="D38" s="23">
        <v>851.85111</v>
      </c>
      <c r="E38" s="22">
        <v>4577550</v>
      </c>
      <c r="F38" s="22">
        <v>696560</v>
      </c>
      <c r="G38" s="22">
        <v>0</v>
      </c>
      <c r="H38" s="22">
        <v>0</v>
      </c>
      <c r="I38" s="22">
        <v>696560</v>
      </c>
      <c r="J38" s="22">
        <v>0</v>
      </c>
      <c r="K38" s="22">
        <v>3880990</v>
      </c>
      <c r="L38" s="22">
        <v>0</v>
      </c>
      <c r="M38" s="22">
        <v>0</v>
      </c>
      <c r="N38" s="22">
        <v>3880990</v>
      </c>
      <c r="O38" s="4"/>
    </row>
    <row r="39" spans="1:15" s="2" customFormat="1" ht="12.75" customHeight="1">
      <c r="A39" s="46" t="s">
        <v>48</v>
      </c>
      <c r="B39" s="46"/>
      <c r="C39" s="57" t="s">
        <v>10</v>
      </c>
      <c r="D39" s="58"/>
      <c r="E39" s="19">
        <f>E13</f>
        <v>18134280</v>
      </c>
      <c r="F39" s="19">
        <f aca="true" t="shared" si="1" ref="F39:N39">F13</f>
        <v>2730340</v>
      </c>
      <c r="G39" s="19">
        <f t="shared" si="1"/>
        <v>115780</v>
      </c>
      <c r="H39" s="19">
        <f t="shared" si="1"/>
        <v>0</v>
      </c>
      <c r="I39" s="19">
        <f t="shared" si="1"/>
        <v>1960560</v>
      </c>
      <c r="J39" s="19">
        <f t="shared" si="1"/>
        <v>654000</v>
      </c>
      <c r="K39" s="19">
        <f t="shared" si="1"/>
        <v>15403940</v>
      </c>
      <c r="L39" s="19">
        <f t="shared" si="1"/>
        <v>0</v>
      </c>
      <c r="M39" s="19">
        <f t="shared" si="1"/>
        <v>0</v>
      </c>
      <c r="N39" s="19">
        <f t="shared" si="1"/>
        <v>15403940</v>
      </c>
      <c r="O39" s="3"/>
    </row>
    <row r="40" spans="1:14" s="2" customFormat="1" ht="6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s="2" customFormat="1" ht="12.75" customHeight="1">
      <c r="A41" s="47" t="s">
        <v>24</v>
      </c>
      <c r="B41" s="47"/>
      <c r="C41" s="47"/>
      <c r="D41" s="47"/>
      <c r="E41" s="47"/>
      <c r="F41" s="47"/>
      <c r="G41" s="47"/>
      <c r="H41" s="47"/>
      <c r="I41" s="47"/>
      <c r="J41" s="20"/>
      <c r="K41" s="20"/>
      <c r="L41" s="20"/>
      <c r="M41" s="20"/>
      <c r="N41" s="20"/>
    </row>
    <row r="42" spans="1:14" s="2" customFormat="1" ht="12.75" customHeight="1">
      <c r="A42" s="7"/>
      <c r="B42" s="7"/>
      <c r="C42" s="7"/>
      <c r="D42" s="7"/>
      <c r="E42" s="7"/>
      <c r="F42" s="7"/>
      <c r="G42" s="7"/>
      <c r="H42" s="7"/>
      <c r="I42" s="7"/>
      <c r="J42" s="6"/>
      <c r="K42" s="6"/>
      <c r="L42" s="6"/>
      <c r="M42" s="6"/>
      <c r="N42" s="6"/>
    </row>
    <row r="43" spans="1:15" s="2" customFormat="1" ht="11.25">
      <c r="A43" s="7"/>
      <c r="B43" s="7"/>
      <c r="C43" s="7"/>
      <c r="D43" s="7"/>
      <c r="E43" s="7"/>
      <c r="F43" s="7"/>
      <c r="G43" s="7"/>
      <c r="H43" s="7"/>
      <c r="I43" s="7"/>
      <c r="J43" s="6"/>
      <c r="K43" s="6"/>
      <c r="L43" s="6"/>
      <c r="M43" s="6"/>
      <c r="N43" s="6"/>
      <c r="O43" s="3"/>
    </row>
    <row r="44" ht="12.75" customHeight="1"/>
    <row r="47" ht="12.75" customHeight="1"/>
    <row r="49" spans="1:14" s="2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mergeCells count="45">
    <mergeCell ref="I1:N1"/>
    <mergeCell ref="J2:N2"/>
    <mergeCell ref="C26:N26"/>
    <mergeCell ref="C27:N27"/>
    <mergeCell ref="C19:N19"/>
    <mergeCell ref="C20:N20"/>
    <mergeCell ref="C21:N21"/>
    <mergeCell ref="F10:F11"/>
    <mergeCell ref="C16:N16"/>
    <mergeCell ref="C17:N17"/>
    <mergeCell ref="C6:C11"/>
    <mergeCell ref="D6:D11"/>
    <mergeCell ref="C24:N24"/>
    <mergeCell ref="A4:N4"/>
    <mergeCell ref="C13:D13"/>
    <mergeCell ref="K10:K11"/>
    <mergeCell ref="G10:J10"/>
    <mergeCell ref="A6:A11"/>
    <mergeCell ref="B6:B11"/>
    <mergeCell ref="E6:N7"/>
    <mergeCell ref="F8:N8"/>
    <mergeCell ref="K9:N9"/>
    <mergeCell ref="E8:E11"/>
    <mergeCell ref="F9:J9"/>
    <mergeCell ref="L10:N10"/>
    <mergeCell ref="A39:B39"/>
    <mergeCell ref="A41:I41"/>
    <mergeCell ref="A14:A18"/>
    <mergeCell ref="A19:A23"/>
    <mergeCell ref="A24:A28"/>
    <mergeCell ref="C14:N14"/>
    <mergeCell ref="C22:N22"/>
    <mergeCell ref="C15:N15"/>
    <mergeCell ref="C39:D39"/>
    <mergeCell ref="C25:N25"/>
    <mergeCell ref="A29:A33"/>
    <mergeCell ref="A34:A38"/>
    <mergeCell ref="C29:N29"/>
    <mergeCell ref="C30:N30"/>
    <mergeCell ref="C31:N31"/>
    <mergeCell ref="C32:N32"/>
    <mergeCell ref="C34:N34"/>
    <mergeCell ref="C35:N35"/>
    <mergeCell ref="C36:N36"/>
    <mergeCell ref="C37:N37"/>
  </mergeCells>
  <printOptions/>
  <pageMargins left="0.25" right="0.25" top="0.7" bottom="0.46" header="0.1968503937007874" footer="0.37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2007-12-28T08:20:54Z</cp:lastPrinted>
  <dcterms:created xsi:type="dcterms:W3CDTF">2006-11-08T08:33:54Z</dcterms:created>
  <dcterms:modified xsi:type="dcterms:W3CDTF">2008-01-02T09:30:48Z</dcterms:modified>
  <cp:category/>
  <cp:version/>
  <cp:contentType/>
  <cp:contentStatus/>
</cp:coreProperties>
</file>