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4" sheetId="1" r:id="rId1"/>
  </sheets>
  <definedNames>
    <definedName name="_xlnm.Print_Area" localSheetId="0">'4'!$A$1:$N$46</definedName>
  </definedNames>
  <calcPr fullCalcOnLoad="1"/>
</workbook>
</file>

<file path=xl/sharedStrings.xml><?xml version="1.0" encoding="utf-8"?>
<sst xmlns="http://schemas.openxmlformats.org/spreadsheetml/2006/main" count="96" uniqueCount="60">
  <si>
    <t>Lp.</t>
  </si>
  <si>
    <t>Projekt</t>
  </si>
  <si>
    <t>Kategoria interwencji funduszy strukturalnych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</si>
  <si>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</si>
  <si>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</si>
  <si>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</si>
  <si>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</si>
  <si>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</si>
  <si>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</si>
  <si>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</si>
  <si>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</si>
  <si>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</si>
  <si>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</si>
  <si>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</si>
  <si>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</si>
  <si>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</si>
  <si>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</si>
  <si>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</si>
  <si>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</si>
  <si>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</si>
  <si>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</si>
  <si>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</si>
  <si>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Klasyfikacja (dział, rozdział)</t>
  </si>
  <si>
    <t>środki własne jst</t>
  </si>
  <si>
    <t>środki budżetu państwa</t>
  </si>
  <si>
    <t>Środki z budżetu krajowego</t>
  </si>
  <si>
    <t>pozostałe*</t>
  </si>
  <si>
    <t>* środki pozyskane od innych jst w ramach porozumień, środki z dochodów własnych jednostek budżetowych, inne</t>
  </si>
  <si>
    <t>Wydatki razem (7+8+9+10)</t>
  </si>
  <si>
    <t>Wydatki razem (12+13+14)</t>
  </si>
  <si>
    <t>Priorytet 2. - Wzmocnienie rozwoju zasobów ludzkich w regionach</t>
  </si>
  <si>
    <t>Działanie 2.2. - Wyrównywanie szans edukacyjnych poprzez programy stypendialne</t>
  </si>
  <si>
    <t>Unia dla studentów II</t>
  </si>
  <si>
    <t>Europejska matura II</t>
  </si>
  <si>
    <t>Europejski Fundusz Rozwoju Regionalnego w ramach Programu INTERREG III A Czechy - Polska</t>
  </si>
  <si>
    <t>Priorytet 8.1 - Dalszy rozwój i modernizacja infrastruktury dla zwiększenia konkurencyjności obszaru pogranicza</t>
  </si>
  <si>
    <t>Działanie 8.1.1 - Wspieranie rozwoju infrastruktury o znaczeniu transgranicznym</t>
  </si>
  <si>
    <t>Przebudowa drogi S2644 w Jaworzynce</t>
  </si>
  <si>
    <t>Zintegrowany Program Operacyjny Rozwoju Regionalnego</t>
  </si>
  <si>
    <t>Priorytet 1. - Rozbudowa i modernizacja infrastruktury służącej wzmacnianiu konkurencyjności regionów</t>
  </si>
  <si>
    <t>Działanie 1.1 - Modernizacja i rozbudowa regionalnego układu transportowego</t>
  </si>
  <si>
    <t>Poprawa spójności układu komunikacyjnego Cieszyna - etap I część I</t>
  </si>
  <si>
    <t>Działanie 1.5 - Infrastruktura społeczeństwa informacyjnego</t>
  </si>
  <si>
    <t>322/323</t>
  </si>
  <si>
    <t>600, 60014</t>
  </si>
  <si>
    <t>750, 75020</t>
  </si>
  <si>
    <t>803, 80309</t>
  </si>
  <si>
    <t>854, 85415</t>
  </si>
  <si>
    <t>2.3</t>
  </si>
  <si>
    <t>Sektorowy Program Operacyjny Rozwój Zasobów Ludzkich 2004-2006</t>
  </si>
  <si>
    <t>Akademia dialogu</t>
  </si>
  <si>
    <t>853, 85395</t>
  </si>
  <si>
    <t>Wydatki na programy i projekty realizowane ze środków pochodzących z funduszy strukturalnych i Funduszu Spójności                                                             ujęte w budżecie powiatu na 2007 r.</t>
  </si>
  <si>
    <t>Priorytet 1. - Aktywna polityka rynku pracy oraz integracji zawodowej i społecznej</t>
  </si>
  <si>
    <t>Działanie 1.1 - Rozwój i modernizacja instrumentów i instytucji rynków pracy</t>
  </si>
  <si>
    <t>Załącznik nr 8 do Uchwały Budżetowej Rady Powiatu Cieszyńskiego</t>
  </si>
  <si>
    <t>Planowane wydatki w 2007 r., z tego:</t>
  </si>
  <si>
    <t>Sestem Elektronicznej komunikacji Administracji Publicznej w Województwie Śląskim</t>
  </si>
  <si>
    <t>Wydatki razem (6+11)</t>
  </si>
  <si>
    <t>Nr IV/27/07 z dnia 29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</si>
</sst>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4" fontId="5" fillId="0" borderId="0" xfId="18" applyNumberFormat="1" applyFont="1">
      <alignment/>
      <protection/>
    </xf>
    <xf numFmtId="4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9" fillId="0" borderId="2" xfId="18" applyFont="1" applyBorder="1">
      <alignment/>
      <protection/>
    </xf>
    <xf numFmtId="0" fontId="9" fillId="0" borderId="3" xfId="18" applyFont="1" applyBorder="1">
      <alignment/>
      <protection/>
    </xf>
    <xf numFmtId="0" fontId="9" fillId="0" borderId="3" xfId="18" applyFont="1" applyBorder="1" applyAlignment="1">
      <alignment horizontal="center"/>
      <protection/>
    </xf>
    <xf numFmtId="3" fontId="9" fillId="0" borderId="3" xfId="18" applyNumberFormat="1" applyFont="1" applyBorder="1" applyAlignment="1">
      <alignment horizontal="center"/>
      <protection/>
    </xf>
    <xf numFmtId="4" fontId="9" fillId="0" borderId="3" xfId="18" applyNumberFormat="1" applyFont="1" applyBorder="1">
      <alignment/>
      <protection/>
    </xf>
    <xf numFmtId="0" fontId="9" fillId="0" borderId="4" xfId="18" applyFont="1" applyBorder="1">
      <alignment/>
      <protection/>
    </xf>
    <xf numFmtId="0" fontId="9" fillId="0" borderId="5" xfId="18" applyFont="1" applyBorder="1" applyAlignment="1">
      <alignment/>
      <protection/>
    </xf>
    <xf numFmtId="0" fontId="9" fillId="0" borderId="6" xfId="18" applyFont="1" applyBorder="1" applyAlignment="1">
      <alignment/>
      <protection/>
    </xf>
    <xf numFmtId="4" fontId="9" fillId="0" borderId="7" xfId="18" applyNumberFormat="1" applyFont="1" applyBorder="1" applyAlignment="1">
      <alignment/>
      <protection/>
    </xf>
    <xf numFmtId="0" fontId="9" fillId="0" borderId="3" xfId="18" applyNumberFormat="1" applyFont="1" applyBorder="1" applyAlignment="1">
      <alignment horizontal="center"/>
      <protection/>
    </xf>
    <xf numFmtId="0" fontId="9" fillId="0" borderId="8" xfId="18" applyFont="1" applyBorder="1">
      <alignment/>
      <protection/>
    </xf>
    <xf numFmtId="0" fontId="9" fillId="0" borderId="2" xfId="18" applyNumberFormat="1" applyFont="1" applyBorder="1" applyAlignment="1">
      <alignment horizontal="center"/>
      <protection/>
    </xf>
    <xf numFmtId="4" fontId="9" fillId="0" borderId="2" xfId="18" applyNumberFormat="1" applyFont="1" applyBorder="1">
      <alignment/>
      <protection/>
    </xf>
    <xf numFmtId="4" fontId="6" fillId="0" borderId="1" xfId="18" applyNumberFormat="1" applyFont="1" applyBorder="1">
      <alignment/>
      <protection/>
    </xf>
    <xf numFmtId="0" fontId="9" fillId="0" borderId="0" xfId="18" applyFont="1">
      <alignment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Border="1">
      <alignment/>
      <protection/>
    </xf>
    <xf numFmtId="0" fontId="9" fillId="0" borderId="0" xfId="18" applyFont="1" applyAlignment="1">
      <alignment horizontal="right"/>
      <protection/>
    </xf>
    <xf numFmtId="0" fontId="8" fillId="0" borderId="1" xfId="18" applyFont="1" applyBorder="1" applyAlignment="1">
      <alignment horizontal="center" vertical="center"/>
      <protection/>
    </xf>
    <xf numFmtId="0" fontId="6" fillId="0" borderId="9" xfId="18" applyFont="1" applyFill="1" applyBorder="1" applyAlignment="1">
      <alignment horizontal="center" vertical="center"/>
      <protection/>
    </xf>
    <xf numFmtId="0" fontId="9" fillId="0" borderId="10" xfId="18" applyFont="1" applyBorder="1" applyAlignment="1">
      <alignment horizontal="left"/>
      <protection/>
    </xf>
    <xf numFmtId="0" fontId="9" fillId="0" borderId="11" xfId="18" applyFont="1" applyBorder="1" applyAlignment="1">
      <alignment horizontal="left"/>
      <protection/>
    </xf>
    <xf numFmtId="0" fontId="9" fillId="0" borderId="12" xfId="18" applyFont="1" applyBorder="1" applyAlignment="1">
      <alignment horizontal="left"/>
      <protection/>
    </xf>
    <xf numFmtId="0" fontId="9" fillId="0" borderId="0" xfId="18" applyFont="1" applyAlignment="1">
      <alignment horizontal="right"/>
      <protection/>
    </xf>
    <xf numFmtId="0" fontId="9" fillId="0" borderId="6" xfId="18" applyFont="1" applyBorder="1" applyAlignment="1">
      <alignment horizontal="center"/>
      <protection/>
    </xf>
    <xf numFmtId="0" fontId="6" fillId="0" borderId="13" xfId="18" applyFont="1" applyFill="1" applyBorder="1" applyAlignment="1">
      <alignment horizontal="center" vertical="center"/>
      <protection/>
    </xf>
    <xf numFmtId="0" fontId="6" fillId="0" borderId="14" xfId="18" applyFont="1" applyFill="1" applyBorder="1" applyAlignment="1">
      <alignment horizontal="center" vertical="center"/>
      <protection/>
    </xf>
    <xf numFmtId="0" fontId="11" fillId="0" borderId="0" xfId="18" applyFont="1" applyAlignment="1">
      <alignment horizontal="center" wrapText="1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6" xfId="18" applyFont="1" applyFill="1" applyBorder="1" applyAlignment="1">
      <alignment horizontal="center" vertical="center"/>
      <protection/>
    </xf>
    <xf numFmtId="0" fontId="6" fillId="0" borderId="7" xfId="18" applyFont="1" applyFill="1" applyBorder="1" applyAlignment="1">
      <alignment horizontal="center" vertical="center"/>
      <protection/>
    </xf>
    <xf numFmtId="0" fontId="6" fillId="0" borderId="15" xfId="18" applyFont="1" applyFill="1" applyBorder="1" applyAlignment="1">
      <alignment horizontal="center" vertical="center"/>
      <protection/>
    </xf>
    <xf numFmtId="0" fontId="6" fillId="0" borderId="16" xfId="18" applyFont="1" applyFill="1" applyBorder="1" applyAlignment="1">
      <alignment horizontal="center" vertical="center"/>
      <protection/>
    </xf>
    <xf numFmtId="0" fontId="6" fillId="0" borderId="17" xfId="18" applyFont="1" applyFill="1" applyBorder="1" applyAlignment="1">
      <alignment horizontal="center" vertical="center"/>
      <protection/>
    </xf>
    <xf numFmtId="0" fontId="9" fillId="0" borderId="5" xfId="18" applyFont="1" applyBorder="1" applyAlignment="1">
      <alignment horizontal="left"/>
      <protection/>
    </xf>
    <xf numFmtId="0" fontId="9" fillId="0" borderId="6" xfId="18" applyFont="1" applyBorder="1" applyAlignment="1">
      <alignment horizontal="left"/>
      <protection/>
    </xf>
    <xf numFmtId="0" fontId="9" fillId="0" borderId="7" xfId="18" applyFont="1" applyBorder="1" applyAlignment="1">
      <alignment horizontal="left"/>
      <protection/>
    </xf>
    <xf numFmtId="0" fontId="9" fillId="0" borderId="18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0" fontId="9" fillId="0" borderId="19" xfId="18" applyFont="1" applyBorder="1" applyAlignment="1">
      <alignment horizontal="left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/>
      <protection/>
    </xf>
    <xf numFmtId="0" fontId="6" fillId="0" borderId="14" xfId="18" applyFont="1" applyBorder="1" applyAlignment="1">
      <alignment horizontal="center"/>
      <protection/>
    </xf>
    <xf numFmtId="0" fontId="9" fillId="0" borderId="20" xfId="18" applyFont="1" applyBorder="1" applyAlignment="1">
      <alignment horizontal="center" vertical="center"/>
      <protection/>
    </xf>
    <xf numFmtId="0" fontId="9" fillId="0" borderId="21" xfId="18" applyFont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/>
      <protection/>
    </xf>
    <xf numFmtId="0" fontId="10" fillId="0" borderId="0" xfId="18" applyFont="1" applyAlignment="1">
      <alignment horizontal="left"/>
      <protection/>
    </xf>
    <xf numFmtId="0" fontId="9" fillId="0" borderId="8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22" xfId="18" applyFont="1" applyBorder="1" applyAlignment="1">
      <alignment horizontal="center" vertical="center"/>
      <protection/>
    </xf>
    <xf numFmtId="0" fontId="9" fillId="0" borderId="23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/>
      <protection/>
    </xf>
    <xf numFmtId="0" fontId="9" fillId="0" borderId="6" xfId="18" applyFont="1" applyBorder="1" applyAlignment="1">
      <alignment/>
      <protection/>
    </xf>
    <xf numFmtId="0" fontId="9" fillId="0" borderId="7" xfId="18" applyFont="1" applyBorder="1" applyAlignment="1">
      <alignment/>
      <protection/>
    </xf>
    <xf numFmtId="0" fontId="9" fillId="0" borderId="18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9" fillId="0" borderId="19" xfId="18" applyFont="1" applyBorder="1" applyAlignment="1">
      <alignment/>
      <protection/>
    </xf>
    <xf numFmtId="0" fontId="9" fillId="0" borderId="10" xfId="18" applyFont="1" applyBorder="1" applyAlignment="1">
      <alignment/>
      <protection/>
    </xf>
    <xf numFmtId="0" fontId="9" fillId="0" borderId="11" xfId="18" applyFont="1" applyBorder="1" applyAlignment="1">
      <alignment/>
      <protection/>
    </xf>
    <xf numFmtId="0" fontId="9" fillId="0" borderId="12" xfId="18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108" zoomScaleNormal="108" zoomScaleSheetLayoutView="92" workbookViewId="0" topLeftCell="A1">
      <selection activeCell="I3" sqref="I3"/>
    </sheetView>
  </sheetViews>
  <sheetFormatPr defaultColWidth="9.00390625" defaultRowHeight="12.75"/>
  <cols>
    <col min="1" max="1" width="3.625" style="1" bestFit="1" customWidth="1"/>
    <col min="2" max="2" width="22.125" style="1" customWidth="1"/>
    <col min="3" max="3" width="12.875" style="1" customWidth="1"/>
    <col min="4" max="4" width="10.375" style="1" customWidth="1"/>
    <col min="5" max="5" width="11.75390625" style="1" customWidth="1"/>
    <col min="6" max="6" width="11.25390625" style="1" customWidth="1"/>
    <col min="7" max="7" width="11.00390625" style="1" customWidth="1"/>
    <col min="8" max="10" width="10.75390625" style="1" customWidth="1"/>
    <col min="11" max="11" width="11.75390625" style="1" customWidth="1"/>
    <col min="12" max="12" width="12.375" style="1" customWidth="1"/>
    <col min="13" max="13" width="11.125" style="1" customWidth="1"/>
    <col min="14" max="14" width="10.75390625" style="1" customWidth="1"/>
    <col min="15" max="15" width="11.125" style="1" bestFit="1" customWidth="1"/>
    <col min="16" max="16384" width="10.25390625" style="1" customWidth="1"/>
  </cols>
  <sheetData>
    <row r="1" spans="9:14" ht="12.75">
      <c r="I1" s="32" t="s">
        <v>55</v>
      </c>
      <c r="J1" s="32"/>
      <c r="K1" s="32"/>
      <c r="L1" s="32"/>
      <c r="M1" s="32"/>
      <c r="N1" s="32"/>
    </row>
    <row r="2" spans="9:14" ht="15.75" customHeight="1">
      <c r="I2" s="32" t="s">
        <v>59</v>
      </c>
      <c r="J2" s="32"/>
      <c r="K2" s="32"/>
      <c r="L2" s="32"/>
      <c r="M2" s="32"/>
      <c r="N2" s="32"/>
    </row>
    <row r="3" spans="9:14" ht="7.5" customHeight="1">
      <c r="I3" s="26"/>
      <c r="J3" s="26"/>
      <c r="K3" s="26"/>
      <c r="L3" s="26"/>
      <c r="M3" s="26"/>
      <c r="N3" s="26"/>
    </row>
    <row r="4" spans="1:14" ht="36" customHeight="1">
      <c r="A4" s="36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6" customHeight="1">
      <c r="A6" s="54" t="s">
        <v>0</v>
      </c>
      <c r="B6" s="54" t="s">
        <v>1</v>
      </c>
      <c r="C6" s="49" t="s">
        <v>2</v>
      </c>
      <c r="D6" s="49" t="s">
        <v>22</v>
      </c>
      <c r="E6" s="37" t="s">
        <v>56</v>
      </c>
      <c r="F6" s="38"/>
      <c r="G6" s="38"/>
      <c r="H6" s="38"/>
      <c r="I6" s="38"/>
      <c r="J6" s="38"/>
      <c r="K6" s="38"/>
      <c r="L6" s="38"/>
      <c r="M6" s="38"/>
      <c r="N6" s="39"/>
    </row>
    <row r="7" spans="1:14" ht="9" customHeight="1">
      <c r="A7" s="54"/>
      <c r="B7" s="54"/>
      <c r="C7" s="49"/>
      <c r="D7" s="49"/>
      <c r="E7" s="40"/>
      <c r="F7" s="41"/>
      <c r="G7" s="41"/>
      <c r="H7" s="41"/>
      <c r="I7" s="41"/>
      <c r="J7" s="41"/>
      <c r="K7" s="41"/>
      <c r="L7" s="41"/>
      <c r="M7" s="41"/>
      <c r="N7" s="42"/>
    </row>
    <row r="8" spans="1:14" ht="13.5" customHeight="1">
      <c r="A8" s="54"/>
      <c r="B8" s="54"/>
      <c r="C8" s="49"/>
      <c r="D8" s="49"/>
      <c r="E8" s="49" t="s">
        <v>58</v>
      </c>
      <c r="F8" s="54" t="s">
        <v>25</v>
      </c>
      <c r="G8" s="54"/>
      <c r="H8" s="54"/>
      <c r="I8" s="54"/>
      <c r="J8" s="54"/>
      <c r="K8" s="54" t="s">
        <v>3</v>
      </c>
      <c r="L8" s="54"/>
      <c r="M8" s="54"/>
      <c r="N8" s="54"/>
    </row>
    <row r="9" spans="1:14" ht="14.25" customHeight="1">
      <c r="A9" s="54"/>
      <c r="B9" s="54"/>
      <c r="C9" s="49"/>
      <c r="D9" s="49"/>
      <c r="E9" s="49"/>
      <c r="F9" s="49" t="s">
        <v>28</v>
      </c>
      <c r="G9" s="34" t="s">
        <v>4</v>
      </c>
      <c r="H9" s="28"/>
      <c r="I9" s="28"/>
      <c r="J9" s="35"/>
      <c r="K9" s="49" t="s">
        <v>29</v>
      </c>
      <c r="L9" s="49" t="s">
        <v>4</v>
      </c>
      <c r="M9" s="49"/>
      <c r="N9" s="49"/>
    </row>
    <row r="10" spans="1:14" ht="48" customHeight="1">
      <c r="A10" s="54"/>
      <c r="B10" s="54"/>
      <c r="C10" s="49"/>
      <c r="D10" s="49"/>
      <c r="E10" s="49"/>
      <c r="F10" s="49"/>
      <c r="G10" s="8" t="s">
        <v>23</v>
      </c>
      <c r="H10" s="8" t="s">
        <v>24</v>
      </c>
      <c r="I10" s="8" t="s">
        <v>5</v>
      </c>
      <c r="J10" s="8" t="s">
        <v>26</v>
      </c>
      <c r="K10" s="49"/>
      <c r="L10" s="8" t="s">
        <v>6</v>
      </c>
      <c r="M10" s="8" t="s">
        <v>5</v>
      </c>
      <c r="N10" s="8" t="s">
        <v>7</v>
      </c>
    </row>
    <row r="11" spans="1:14" ht="7.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</row>
    <row r="12" spans="1:14" s="2" customFormat="1" ht="12.75">
      <c r="A12" s="24">
        <v>1</v>
      </c>
      <c r="B12" s="25" t="s">
        <v>8</v>
      </c>
      <c r="C12" s="50" t="s">
        <v>9</v>
      </c>
      <c r="D12" s="51"/>
      <c r="E12" s="22">
        <f>F12+K12</f>
        <v>9845623</v>
      </c>
      <c r="F12" s="22">
        <f>SUM(G12:J12)</f>
        <v>2810730</v>
      </c>
      <c r="G12" s="22">
        <f>G17+G22+G27</f>
        <v>777271</v>
      </c>
      <c r="H12" s="22">
        <f>H17+H22+H27</f>
        <v>0</v>
      </c>
      <c r="I12" s="22">
        <f>I17+I22+I27</f>
        <v>982000</v>
      </c>
      <c r="J12" s="22">
        <f>J17+J22+J27</f>
        <v>1051459</v>
      </c>
      <c r="K12" s="22">
        <f>SUM(L12:N12)</f>
        <v>7034893</v>
      </c>
      <c r="L12" s="22">
        <f>L17+L22+L27</f>
        <v>0</v>
      </c>
      <c r="M12" s="22">
        <f>M17+M22+M27</f>
        <v>0</v>
      </c>
      <c r="N12" s="22">
        <f>N17+N22+N27</f>
        <v>7034893</v>
      </c>
    </row>
    <row r="13" spans="1:14" ht="12.75" customHeight="1">
      <c r="A13" s="57" t="s">
        <v>10</v>
      </c>
      <c r="B13" s="19" t="s">
        <v>11</v>
      </c>
      <c r="C13" s="46" t="s">
        <v>38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2.75" customHeight="1">
      <c r="A14" s="58"/>
      <c r="B14" s="9" t="s">
        <v>12</v>
      </c>
      <c r="C14" s="46" t="s">
        <v>39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</row>
    <row r="15" spans="1:14" ht="12.75" customHeight="1">
      <c r="A15" s="58"/>
      <c r="B15" s="9" t="s">
        <v>13</v>
      </c>
      <c r="C15" s="46" t="s">
        <v>40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2.75" customHeight="1">
      <c r="A16" s="58"/>
      <c r="B16" s="9" t="s">
        <v>14</v>
      </c>
      <c r="C16" s="29" t="s">
        <v>41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5" ht="12.75">
      <c r="A17" s="59"/>
      <c r="B17" s="10" t="s">
        <v>15</v>
      </c>
      <c r="C17" s="11">
        <v>312</v>
      </c>
      <c r="D17" s="12" t="s">
        <v>44</v>
      </c>
      <c r="E17" s="13">
        <f>F17+K17</f>
        <v>5148943</v>
      </c>
      <c r="F17" s="13">
        <f>SUM(G17:J17)</f>
        <v>2113079</v>
      </c>
      <c r="G17" s="13">
        <v>746620</v>
      </c>
      <c r="H17" s="13"/>
      <c r="I17" s="13">
        <v>315000</v>
      </c>
      <c r="J17" s="13">
        <v>1051459</v>
      </c>
      <c r="K17" s="13">
        <f>SUM(L17:N17)</f>
        <v>3035864</v>
      </c>
      <c r="L17" s="13"/>
      <c r="M17" s="13"/>
      <c r="N17" s="13">
        <v>3035864</v>
      </c>
      <c r="O17" s="4"/>
    </row>
    <row r="18" spans="1:14" ht="12.75" customHeight="1">
      <c r="A18" s="60" t="s">
        <v>16</v>
      </c>
      <c r="B18" s="14" t="s">
        <v>11</v>
      </c>
      <c r="C18" s="43" t="s">
        <v>34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 customHeight="1">
      <c r="A19" s="52"/>
      <c r="B19" s="9" t="s">
        <v>12</v>
      </c>
      <c r="C19" s="46" t="s">
        <v>35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4" ht="12.75" customHeight="1">
      <c r="A20" s="52"/>
      <c r="B20" s="9" t="s">
        <v>13</v>
      </c>
      <c r="C20" s="46" t="s">
        <v>36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</row>
    <row r="21" spans="1:14" ht="12.75" customHeight="1">
      <c r="A21" s="52"/>
      <c r="B21" s="9" t="s">
        <v>14</v>
      </c>
      <c r="C21" s="29" t="s">
        <v>37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5" ht="12.75" customHeight="1">
      <c r="A22" s="53"/>
      <c r="B22" s="10" t="s">
        <v>15</v>
      </c>
      <c r="C22" s="11">
        <v>312</v>
      </c>
      <c r="D22" s="11" t="s">
        <v>44</v>
      </c>
      <c r="E22" s="13">
        <f>F22+K22</f>
        <v>4618029</v>
      </c>
      <c r="F22" s="13">
        <f>SUM(G22:J22)</f>
        <v>667000</v>
      </c>
      <c r="G22" s="13"/>
      <c r="H22" s="13"/>
      <c r="I22" s="13">
        <v>667000</v>
      </c>
      <c r="J22" s="13"/>
      <c r="K22" s="13">
        <f>SUM(L22:N22)</f>
        <v>3951029</v>
      </c>
      <c r="L22" s="13"/>
      <c r="M22" s="13"/>
      <c r="N22" s="13">
        <v>3951029</v>
      </c>
      <c r="O22" s="4"/>
    </row>
    <row r="23" spans="1:14" s="5" customFormat="1" ht="12.75" customHeight="1">
      <c r="A23" s="61" t="s">
        <v>17</v>
      </c>
      <c r="B23" s="9" t="s">
        <v>11</v>
      </c>
      <c r="C23" s="15" t="s">
        <v>38</v>
      </c>
      <c r="D23" s="16"/>
      <c r="E23" s="16"/>
      <c r="F23" s="16"/>
      <c r="G23" s="16"/>
      <c r="H23" s="16"/>
      <c r="I23" s="16"/>
      <c r="J23" s="33"/>
      <c r="K23" s="33"/>
      <c r="L23" s="33"/>
      <c r="M23" s="33"/>
      <c r="N23" s="17"/>
    </row>
    <row r="24" spans="1:17" ht="12.75" customHeight="1">
      <c r="A24" s="52"/>
      <c r="B24" s="9" t="s">
        <v>12</v>
      </c>
      <c r="C24" s="46" t="s">
        <v>39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Q24" s="4"/>
    </row>
    <row r="25" spans="1:14" ht="12.75" customHeight="1">
      <c r="A25" s="52"/>
      <c r="B25" s="9" t="s">
        <v>13</v>
      </c>
      <c r="C25" s="46" t="s">
        <v>42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12.75" customHeight="1">
      <c r="A26" s="52"/>
      <c r="B26" s="9" t="s">
        <v>14</v>
      </c>
      <c r="C26" s="29" t="s">
        <v>57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5" ht="12.75" customHeight="1">
      <c r="A27" s="53"/>
      <c r="B27" s="10" t="s">
        <v>15</v>
      </c>
      <c r="C27" s="18" t="s">
        <v>43</v>
      </c>
      <c r="D27" s="11" t="s">
        <v>45</v>
      </c>
      <c r="E27" s="13">
        <f>F27+K27</f>
        <v>78651</v>
      </c>
      <c r="F27" s="13">
        <f>SUM(G27:J27)</f>
        <v>30651</v>
      </c>
      <c r="G27" s="13">
        <v>30651</v>
      </c>
      <c r="H27" s="13"/>
      <c r="I27" s="13"/>
      <c r="J27" s="13"/>
      <c r="K27" s="13">
        <f>SUM(L27:N27)</f>
        <v>48000</v>
      </c>
      <c r="L27" s="13"/>
      <c r="M27" s="13"/>
      <c r="N27" s="13">
        <v>48000</v>
      </c>
      <c r="O27" s="4"/>
    </row>
    <row r="28" spans="1:14" ht="12.75" customHeight="1">
      <c r="A28" s="24">
        <v>2</v>
      </c>
      <c r="B28" s="25" t="s">
        <v>18</v>
      </c>
      <c r="C28" s="50" t="s">
        <v>9</v>
      </c>
      <c r="D28" s="51"/>
      <c r="E28" s="22">
        <f>F28+K28</f>
        <v>1163001</v>
      </c>
      <c r="F28" s="22">
        <f>SUM(G28:J28)</f>
        <v>347460</v>
      </c>
      <c r="G28" s="22">
        <f>G33+G38+G43</f>
        <v>20561</v>
      </c>
      <c r="H28" s="22">
        <f>H33+H38+H43</f>
        <v>326899</v>
      </c>
      <c r="I28" s="22">
        <f>I33+I38+I43</f>
        <v>0</v>
      </c>
      <c r="J28" s="22">
        <f>J33+J38+J43</f>
        <v>0</v>
      </c>
      <c r="K28" s="22">
        <f>SUM(L28:N28)</f>
        <v>815541</v>
      </c>
      <c r="L28" s="22">
        <f>L33+L38+L43</f>
        <v>0</v>
      </c>
      <c r="M28" s="22">
        <f>M33+M38+M43</f>
        <v>0</v>
      </c>
      <c r="N28" s="22">
        <f>N33+N38+N43</f>
        <v>815541</v>
      </c>
    </row>
    <row r="29" spans="1:14" ht="12.75" customHeight="1">
      <c r="A29" s="52" t="s">
        <v>19</v>
      </c>
      <c r="B29" s="19" t="s">
        <v>11</v>
      </c>
      <c r="C29" s="46" t="s">
        <v>38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ht="12.75" customHeight="1">
      <c r="A30" s="52"/>
      <c r="B30" s="9" t="s">
        <v>12</v>
      </c>
      <c r="C30" s="46" t="s">
        <v>30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12.75" customHeight="1">
      <c r="A31" s="52"/>
      <c r="B31" s="9" t="s">
        <v>13</v>
      </c>
      <c r="C31" s="46" t="s">
        <v>31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5" ht="12.75" customHeight="1">
      <c r="A32" s="52"/>
      <c r="B32" s="9" t="s">
        <v>14</v>
      </c>
      <c r="C32" s="29" t="s">
        <v>32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4"/>
    </row>
    <row r="33" spans="1:15" s="2" customFormat="1" ht="12.75">
      <c r="A33" s="53"/>
      <c r="B33" s="10" t="s">
        <v>15</v>
      </c>
      <c r="C33" s="11">
        <v>23</v>
      </c>
      <c r="D33" s="11" t="s">
        <v>46</v>
      </c>
      <c r="E33" s="13">
        <f>F33+K33</f>
        <v>100375</v>
      </c>
      <c r="F33" s="13">
        <f>SUM(G33:J33)</f>
        <v>36902</v>
      </c>
      <c r="G33" s="13">
        <v>20561</v>
      </c>
      <c r="H33" s="13">
        <v>16341</v>
      </c>
      <c r="I33" s="13"/>
      <c r="J33" s="13"/>
      <c r="K33" s="13">
        <f>SUM(L33:N33)</f>
        <v>63473</v>
      </c>
      <c r="L33" s="13"/>
      <c r="M33" s="13"/>
      <c r="N33" s="13">
        <v>63473</v>
      </c>
      <c r="O33" s="3"/>
    </row>
    <row r="34" spans="1:15" s="2" customFormat="1" ht="12.75">
      <c r="A34" s="60" t="s">
        <v>20</v>
      </c>
      <c r="B34" s="14" t="s">
        <v>11</v>
      </c>
      <c r="C34" s="62" t="s">
        <v>49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3"/>
    </row>
    <row r="35" spans="1:15" s="2" customFormat="1" ht="12.75">
      <c r="A35" s="52"/>
      <c r="B35" s="9" t="s">
        <v>12</v>
      </c>
      <c r="C35" s="65" t="s">
        <v>53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"/>
    </row>
    <row r="36" spans="1:15" s="2" customFormat="1" ht="12.75">
      <c r="A36" s="52"/>
      <c r="B36" s="9" t="s">
        <v>13</v>
      </c>
      <c r="C36" s="65" t="s">
        <v>54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3"/>
    </row>
    <row r="37" spans="1:15" s="2" customFormat="1" ht="12.75" customHeight="1">
      <c r="A37" s="52"/>
      <c r="B37" s="9" t="s">
        <v>14</v>
      </c>
      <c r="C37" s="68" t="s">
        <v>50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3"/>
    </row>
    <row r="38" spans="1:15" s="2" customFormat="1" ht="12.75">
      <c r="A38" s="53"/>
      <c r="B38" s="10" t="s">
        <v>15</v>
      </c>
      <c r="C38" s="11">
        <v>21</v>
      </c>
      <c r="D38" s="11" t="s">
        <v>51</v>
      </c>
      <c r="E38" s="13">
        <f>F38+K38</f>
        <v>90626</v>
      </c>
      <c r="F38" s="13">
        <f>SUM(G38:J38)</f>
        <v>0</v>
      </c>
      <c r="G38" s="13"/>
      <c r="H38" s="13"/>
      <c r="I38" s="13"/>
      <c r="J38" s="13"/>
      <c r="K38" s="13">
        <f>SUM(L38:N38)</f>
        <v>90626</v>
      </c>
      <c r="L38" s="13"/>
      <c r="M38" s="13"/>
      <c r="N38" s="13">
        <v>90626</v>
      </c>
      <c r="O38" s="3"/>
    </row>
    <row r="39" spans="1:14" s="2" customFormat="1" ht="12.75" customHeight="1">
      <c r="A39" s="52" t="s">
        <v>48</v>
      </c>
      <c r="B39" s="19" t="s">
        <v>11</v>
      </c>
      <c r="C39" s="46" t="s">
        <v>38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4" s="2" customFormat="1" ht="12.75" customHeight="1">
      <c r="A40" s="52"/>
      <c r="B40" s="9" t="s">
        <v>12</v>
      </c>
      <c r="C40" s="46" t="s">
        <v>30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4" s="2" customFormat="1" ht="12.75" customHeight="1">
      <c r="A41" s="52"/>
      <c r="B41" s="9" t="s">
        <v>13</v>
      </c>
      <c r="C41" s="46" t="s">
        <v>31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 s="2" customFormat="1" ht="12.75" customHeight="1">
      <c r="A42" s="52"/>
      <c r="B42" s="9" t="s">
        <v>14</v>
      </c>
      <c r="C42" s="29" t="s">
        <v>33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5" s="2" customFormat="1" ht="12.75" customHeight="1">
      <c r="A43" s="57"/>
      <c r="B43" s="9" t="s">
        <v>15</v>
      </c>
      <c r="C43" s="20">
        <v>23</v>
      </c>
      <c r="D43" s="20" t="s">
        <v>47</v>
      </c>
      <c r="E43" s="21">
        <f>F43+K43</f>
        <v>972000</v>
      </c>
      <c r="F43" s="21">
        <f>SUM(G43:J43)</f>
        <v>310558</v>
      </c>
      <c r="G43" s="21">
        <v>0</v>
      </c>
      <c r="H43" s="21">
        <v>310558</v>
      </c>
      <c r="I43" s="21"/>
      <c r="J43" s="21"/>
      <c r="K43" s="13">
        <f>SUM(L43:N43)</f>
        <v>661442</v>
      </c>
      <c r="L43" s="21"/>
      <c r="M43" s="21"/>
      <c r="N43" s="21">
        <v>661442</v>
      </c>
      <c r="O43" s="3"/>
    </row>
    <row r="44" spans="1:15" s="2" customFormat="1" ht="12.75" customHeight="1">
      <c r="A44" s="55" t="s">
        <v>21</v>
      </c>
      <c r="B44" s="55"/>
      <c r="C44" s="50" t="s">
        <v>9</v>
      </c>
      <c r="D44" s="51"/>
      <c r="E44" s="22">
        <f aca="true" t="shared" si="0" ref="E44:N44">E12+E28</f>
        <v>11008624</v>
      </c>
      <c r="F44" s="22">
        <f t="shared" si="0"/>
        <v>3158190</v>
      </c>
      <c r="G44" s="22">
        <f t="shared" si="0"/>
        <v>797832</v>
      </c>
      <c r="H44" s="22">
        <f t="shared" si="0"/>
        <v>326899</v>
      </c>
      <c r="I44" s="22">
        <f t="shared" si="0"/>
        <v>982000</v>
      </c>
      <c r="J44" s="22">
        <f t="shared" si="0"/>
        <v>1051459</v>
      </c>
      <c r="K44" s="22">
        <f t="shared" si="0"/>
        <v>7850434</v>
      </c>
      <c r="L44" s="22">
        <f t="shared" si="0"/>
        <v>0</v>
      </c>
      <c r="M44" s="22">
        <f t="shared" si="0"/>
        <v>0</v>
      </c>
      <c r="N44" s="22">
        <f t="shared" si="0"/>
        <v>7850434</v>
      </c>
      <c r="O44" s="3"/>
    </row>
    <row r="45" spans="1:14" s="2" customFormat="1" ht="6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s="2" customFormat="1" ht="12.75" customHeight="1">
      <c r="A46" s="56" t="s">
        <v>27</v>
      </c>
      <c r="B46" s="56"/>
      <c r="C46" s="56"/>
      <c r="D46" s="56"/>
      <c r="E46" s="56"/>
      <c r="F46" s="56"/>
      <c r="G46" s="56"/>
      <c r="H46" s="56"/>
      <c r="I46" s="56"/>
      <c r="J46" s="23"/>
      <c r="K46" s="23"/>
      <c r="L46" s="23"/>
      <c r="M46" s="23"/>
      <c r="N46" s="23"/>
    </row>
    <row r="47" spans="1:14" s="2" customFormat="1" ht="12.75" customHeight="1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  <c r="L47" s="6"/>
      <c r="M47" s="6"/>
      <c r="N47" s="6"/>
    </row>
    <row r="48" spans="1:15" s="2" customFormat="1" ht="11.25">
      <c r="A48" s="7"/>
      <c r="B48" s="7"/>
      <c r="C48" s="7"/>
      <c r="D48" s="7"/>
      <c r="E48" s="7"/>
      <c r="F48" s="7"/>
      <c r="G48" s="7"/>
      <c r="H48" s="7"/>
      <c r="I48" s="7"/>
      <c r="J48" s="6"/>
      <c r="K48" s="6"/>
      <c r="L48" s="6"/>
      <c r="M48" s="6"/>
      <c r="N48" s="6"/>
      <c r="O48" s="3"/>
    </row>
    <row r="49" ht="12.75" customHeight="1"/>
    <row r="52" ht="12.75" customHeight="1"/>
    <row r="54" spans="1:14" s="2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50">
    <mergeCell ref="A39:A43"/>
    <mergeCell ref="A34:A38"/>
    <mergeCell ref="C34:N34"/>
    <mergeCell ref="C35:N35"/>
    <mergeCell ref="C36:N36"/>
    <mergeCell ref="C37:N37"/>
    <mergeCell ref="C31:N31"/>
    <mergeCell ref="C40:N40"/>
    <mergeCell ref="C41:N41"/>
    <mergeCell ref="C42:N42"/>
    <mergeCell ref="C15:N15"/>
    <mergeCell ref="A44:B44"/>
    <mergeCell ref="A46:I46"/>
    <mergeCell ref="A13:A17"/>
    <mergeCell ref="A18:A22"/>
    <mergeCell ref="A23:A27"/>
    <mergeCell ref="C13:N13"/>
    <mergeCell ref="C21:N21"/>
    <mergeCell ref="C29:N29"/>
    <mergeCell ref="C30:N30"/>
    <mergeCell ref="C39:N39"/>
    <mergeCell ref="A29:A33"/>
    <mergeCell ref="C14:N14"/>
    <mergeCell ref="A6:A10"/>
    <mergeCell ref="B6:B10"/>
    <mergeCell ref="C6:C10"/>
    <mergeCell ref="D6:D10"/>
    <mergeCell ref="K8:N8"/>
    <mergeCell ref="E8:E10"/>
    <mergeCell ref="F8:J8"/>
    <mergeCell ref="F9:F10"/>
    <mergeCell ref="C44:D44"/>
    <mergeCell ref="C28:D28"/>
    <mergeCell ref="L9:N9"/>
    <mergeCell ref="C12:D12"/>
    <mergeCell ref="K9:K10"/>
    <mergeCell ref="C24:N24"/>
    <mergeCell ref="C25:N25"/>
    <mergeCell ref="C26:N26"/>
    <mergeCell ref="C32:N32"/>
    <mergeCell ref="C16:N16"/>
    <mergeCell ref="I1:N1"/>
    <mergeCell ref="I2:N2"/>
    <mergeCell ref="J23:M23"/>
    <mergeCell ref="G9:J9"/>
    <mergeCell ref="A4:N4"/>
    <mergeCell ref="E6:N7"/>
    <mergeCell ref="C18:N18"/>
    <mergeCell ref="C19:N19"/>
    <mergeCell ref="C20:N20"/>
  </mergeCells>
  <printOptions/>
  <pageMargins left="0.25" right="0.25" top="0.26" bottom="0.38" header="0.1968503937007874" footer="0.3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2007-01-16T12:47:56Z</cp:lastPrinted>
  <dcterms:created xsi:type="dcterms:W3CDTF">2006-11-08T08:33:54Z</dcterms:created>
  <dcterms:modified xsi:type="dcterms:W3CDTF">2007-01-30T12:42:31Z</dcterms:modified>
  <cp:category/>
  <cp:version/>
  <cp:contentType/>
  <cp:contentStatus/>
</cp:coreProperties>
</file>