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dochody własne" sheetId="1" r:id="rId1"/>
  </sheets>
  <definedNames>
    <definedName name="_xlnm.Print_Titles" localSheetId="0">'dochody własne'!$5:$7</definedName>
  </definedNames>
  <calcPr fullCalcOnLoad="1"/>
</workbook>
</file>

<file path=xl/sharedStrings.xml><?xml version="1.0" encoding="utf-8"?>
<sst xmlns="http://schemas.openxmlformats.org/spreadsheetml/2006/main" count="42" uniqueCount="41">
  <si>
    <t>Nazwa jednostki</t>
  </si>
  <si>
    <t xml:space="preserve">Klasyfikacja budżetowa </t>
  </si>
  <si>
    <t>Dział</t>
  </si>
  <si>
    <t>Rozdział</t>
  </si>
  <si>
    <t>Powiatowy Zarząd Dróg Publicznych w Cieszynie</t>
  </si>
  <si>
    <t>60014</t>
  </si>
  <si>
    <t>ZSO im.M.Kopernika w Cieszynie</t>
  </si>
  <si>
    <t>80120</t>
  </si>
  <si>
    <t>ZSGH w Wiśle</t>
  </si>
  <si>
    <t>ZSP nr 1 w Cieszynie</t>
  </si>
  <si>
    <t>SOSW w Cieszynie</t>
  </si>
  <si>
    <t>Dom Dziecka w Cieszynie</t>
  </si>
  <si>
    <t>Dom Pomocy Społecznej w Pogórzu</t>
  </si>
  <si>
    <t>Dom Pomocy Społecznej w Skoczowie</t>
  </si>
  <si>
    <t>ZSEG w Cieszynie</t>
  </si>
  <si>
    <t>Dom Pomocy Społecznej w Cieszynie</t>
  </si>
  <si>
    <t>Dom Pomocy Społecznej w Drogomyślu</t>
  </si>
  <si>
    <t>Dom Pomocy Społecznej w Kończycach Małych</t>
  </si>
  <si>
    <t>ZSP nr 2 w Cieszynie</t>
  </si>
  <si>
    <t xml:space="preserve">ZSP Istebna </t>
  </si>
  <si>
    <t>DOCHODY WŁASNE</t>
  </si>
  <si>
    <t>WYDATKI                             (z wyłączeniem wynagrodzeń osobowych)</t>
  </si>
  <si>
    <t>Stan środków obrotowych na koniec roku</t>
  </si>
  <si>
    <t>LO im. Osuchowskiego w Cieszynie</t>
  </si>
  <si>
    <t>ZSO w Skoczowie</t>
  </si>
  <si>
    <t>ZSO w Wiśle</t>
  </si>
  <si>
    <t>ZSZ w Skoczowie</t>
  </si>
  <si>
    <t>ZSP w Ustroniu</t>
  </si>
  <si>
    <t>ZSB w Cieszynie</t>
  </si>
  <si>
    <t>CKP w Bażanowicach</t>
  </si>
  <si>
    <t>PPP w Cieszynie</t>
  </si>
  <si>
    <t>ZSGH w Wiśle (internat)</t>
  </si>
  <si>
    <t>SSM w Ustroniu</t>
  </si>
  <si>
    <t>SSM w Istebnej</t>
  </si>
  <si>
    <t>Dom Dziecka w Kończycach Wielkich</t>
  </si>
  <si>
    <t xml:space="preserve">Plan dochodów własnych i wydatków nimi finansowanych dla jednostek budżetowych Powiatu na rok 2006 </t>
  </si>
  <si>
    <t xml:space="preserve">Załącznik nr 2 do Uchwały Rady Powiatu Cieszyńskiego </t>
  </si>
  <si>
    <t>Stan środków obrotowych na początek roku</t>
  </si>
  <si>
    <t>ZSME w Cieszynie</t>
  </si>
  <si>
    <t>ZSR w Międzyświeciu (internat)</t>
  </si>
  <si>
    <t>Nr XLV/454/06 z dnia 25 września 2006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</si>
</sst>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name val="Tahoma"/>
      <family val="2"/>
    </font>
    <font>
      <b/>
      <sz val="12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 diagonalUp="1" diagonalDown="1">
      <left style="thin"/>
      <right style="thin"/>
      <top style="medium"/>
      <bottom style="medium"/>
      <diagonal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3" fontId="0" fillId="0" borderId="0" xfId="0" applyNumberFormat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3" fontId="3" fillId="0" borderId="2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3" fontId="3" fillId="0" borderId="7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vertical="center" wrapText="1"/>
    </xf>
    <xf numFmtId="3" fontId="6" fillId="0" borderId="10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view="pageBreakPreview" zoomScaleSheetLayoutView="100" workbookViewId="0" topLeftCell="A1">
      <selection activeCell="C2" sqref="C2:G2"/>
    </sheetView>
  </sheetViews>
  <sheetFormatPr defaultColWidth="9.00390625" defaultRowHeight="12.75"/>
  <cols>
    <col min="1" max="1" width="19.00390625" style="0" customWidth="1"/>
    <col min="2" max="2" width="8.25390625" style="0" customWidth="1"/>
    <col min="3" max="3" width="11.625" style="0" customWidth="1"/>
    <col min="4" max="4" width="13.875" style="0" customWidth="1"/>
    <col min="5" max="5" width="14.875" style="0" customWidth="1"/>
    <col min="6" max="6" width="15.75390625" style="0" customWidth="1"/>
    <col min="7" max="7" width="14.00390625" style="0" customWidth="1"/>
  </cols>
  <sheetData>
    <row r="1" spans="1:7" ht="12.75">
      <c r="A1" s="46" t="s">
        <v>36</v>
      </c>
      <c r="B1" s="46"/>
      <c r="C1" s="46"/>
      <c r="D1" s="46"/>
      <c r="E1" s="46"/>
      <c r="F1" s="46"/>
      <c r="G1" s="46"/>
    </row>
    <row r="2" spans="1:7" ht="12.75">
      <c r="A2" s="11"/>
      <c r="B2" s="11"/>
      <c r="C2" s="46" t="s">
        <v>40</v>
      </c>
      <c r="D2" s="46"/>
      <c r="E2" s="46"/>
      <c r="F2" s="46"/>
      <c r="G2" s="46"/>
    </row>
    <row r="3" spans="1:7" ht="31.5" customHeight="1">
      <c r="A3" s="51" t="s">
        <v>35</v>
      </c>
      <c r="B3" s="51"/>
      <c r="C3" s="51"/>
      <c r="D3" s="51"/>
      <c r="E3" s="51"/>
      <c r="F3" s="51"/>
      <c r="G3" s="51"/>
    </row>
    <row r="4" spans="1:8" ht="15.75">
      <c r="A4" s="12"/>
      <c r="B4" s="12"/>
      <c r="C4" s="12"/>
      <c r="D4" s="12"/>
      <c r="E4" s="13"/>
      <c r="F4" s="12"/>
      <c r="G4" s="12"/>
      <c r="H4" s="1"/>
    </row>
    <row r="5" spans="1:8" ht="17.25" customHeight="1">
      <c r="A5" s="47" t="s">
        <v>0</v>
      </c>
      <c r="B5" s="49" t="s">
        <v>1</v>
      </c>
      <c r="C5" s="50"/>
      <c r="D5" s="52" t="s">
        <v>37</v>
      </c>
      <c r="E5" s="54" t="s">
        <v>20</v>
      </c>
      <c r="F5" s="56" t="s">
        <v>21</v>
      </c>
      <c r="G5" s="52" t="s">
        <v>22</v>
      </c>
      <c r="H5" s="2"/>
    </row>
    <row r="6" spans="1:8" ht="30" customHeight="1">
      <c r="A6" s="48"/>
      <c r="B6" s="15" t="s">
        <v>2</v>
      </c>
      <c r="C6" s="15" t="s">
        <v>3</v>
      </c>
      <c r="D6" s="53"/>
      <c r="E6" s="55"/>
      <c r="F6" s="57"/>
      <c r="G6" s="53"/>
      <c r="H6" s="3"/>
    </row>
    <row r="7" spans="1:8" ht="10.5" customHeight="1">
      <c r="A7" s="16">
        <v>1</v>
      </c>
      <c r="B7" s="16">
        <v>2</v>
      </c>
      <c r="C7" s="16">
        <v>3</v>
      </c>
      <c r="D7" s="17">
        <v>4</v>
      </c>
      <c r="E7" s="17">
        <v>5</v>
      </c>
      <c r="F7" s="17">
        <v>6</v>
      </c>
      <c r="G7" s="16">
        <v>7</v>
      </c>
      <c r="H7" s="4"/>
    </row>
    <row r="8" spans="1:8" ht="39.75" customHeight="1">
      <c r="A8" s="18" t="s">
        <v>4</v>
      </c>
      <c r="B8" s="19">
        <v>600</v>
      </c>
      <c r="C8" s="20" t="s">
        <v>5</v>
      </c>
      <c r="D8" s="37">
        <v>11103</v>
      </c>
      <c r="E8" s="37">
        <v>12000</v>
      </c>
      <c r="F8" s="21">
        <f>12000+11103</f>
        <v>23103</v>
      </c>
      <c r="G8" s="22">
        <v>0</v>
      </c>
      <c r="H8" s="5"/>
    </row>
    <row r="9" spans="1:8" ht="39.75" customHeight="1">
      <c r="A9" s="23" t="s">
        <v>6</v>
      </c>
      <c r="B9" s="24">
        <v>801</v>
      </c>
      <c r="C9" s="25" t="s">
        <v>7</v>
      </c>
      <c r="D9" s="43">
        <v>2851</v>
      </c>
      <c r="E9" s="21">
        <v>94132</v>
      </c>
      <c r="F9" s="43">
        <v>96983</v>
      </c>
      <c r="G9" s="26">
        <v>0</v>
      </c>
      <c r="H9" s="6"/>
    </row>
    <row r="10" spans="1:8" ht="39.75" customHeight="1">
      <c r="A10" s="23" t="s">
        <v>23</v>
      </c>
      <c r="B10" s="24">
        <v>801</v>
      </c>
      <c r="C10" s="25" t="s">
        <v>7</v>
      </c>
      <c r="D10" s="43">
        <v>3963</v>
      </c>
      <c r="E10" s="21">
        <f>6000+4000</f>
        <v>10000</v>
      </c>
      <c r="F10" s="43">
        <v>13963</v>
      </c>
      <c r="G10" s="26">
        <v>0</v>
      </c>
      <c r="H10" s="6"/>
    </row>
    <row r="11" spans="1:8" ht="39.75" customHeight="1">
      <c r="A11" s="18" t="s">
        <v>24</v>
      </c>
      <c r="B11" s="27">
        <v>801</v>
      </c>
      <c r="C11" s="27">
        <v>80120</v>
      </c>
      <c r="D11" s="37">
        <v>6247</v>
      </c>
      <c r="E11" s="21">
        <v>29500</v>
      </c>
      <c r="F11" s="37">
        <v>35747</v>
      </c>
      <c r="G11" s="22">
        <v>0</v>
      </c>
      <c r="H11" s="5"/>
    </row>
    <row r="12" spans="1:8" ht="39.75" customHeight="1">
      <c r="A12" s="18" t="s">
        <v>25</v>
      </c>
      <c r="B12" s="27">
        <v>801</v>
      </c>
      <c r="C12" s="27">
        <v>80120</v>
      </c>
      <c r="D12" s="37">
        <v>7</v>
      </c>
      <c r="E12" s="21">
        <v>7390</v>
      </c>
      <c r="F12" s="37">
        <v>7397</v>
      </c>
      <c r="G12" s="22">
        <v>0</v>
      </c>
      <c r="H12" s="5"/>
    </row>
    <row r="13" spans="1:8" ht="39.75" customHeight="1">
      <c r="A13" s="18" t="s">
        <v>14</v>
      </c>
      <c r="B13" s="19">
        <v>801</v>
      </c>
      <c r="C13" s="27">
        <v>80130</v>
      </c>
      <c r="D13" s="37">
        <v>31825</v>
      </c>
      <c r="E13" s="21">
        <v>154106</v>
      </c>
      <c r="F13" s="37">
        <v>185931</v>
      </c>
      <c r="G13" s="22">
        <v>0</v>
      </c>
      <c r="H13" s="7"/>
    </row>
    <row r="14" spans="1:8" ht="39.75" customHeight="1">
      <c r="A14" s="18" t="s">
        <v>8</v>
      </c>
      <c r="B14" s="27">
        <v>801</v>
      </c>
      <c r="C14" s="27">
        <v>80130</v>
      </c>
      <c r="D14" s="37">
        <v>6581</v>
      </c>
      <c r="E14" s="21">
        <v>373398</v>
      </c>
      <c r="F14" s="37">
        <v>379979</v>
      </c>
      <c r="G14" s="22">
        <v>0</v>
      </c>
      <c r="H14" s="7"/>
    </row>
    <row r="15" spans="1:8" ht="39.75" customHeight="1">
      <c r="A15" s="18" t="s">
        <v>9</v>
      </c>
      <c r="B15" s="19">
        <v>801</v>
      </c>
      <c r="C15" s="27">
        <v>80130</v>
      </c>
      <c r="D15" s="37">
        <v>21826</v>
      </c>
      <c r="E15" s="21">
        <f>27000+100000</f>
        <v>127000</v>
      </c>
      <c r="F15" s="37">
        <v>148826</v>
      </c>
      <c r="G15" s="22">
        <v>0</v>
      </c>
      <c r="H15" s="7"/>
    </row>
    <row r="16" spans="1:8" ht="39.75" customHeight="1">
      <c r="A16" s="18" t="s">
        <v>18</v>
      </c>
      <c r="B16" s="19">
        <v>801</v>
      </c>
      <c r="C16" s="27">
        <v>80130</v>
      </c>
      <c r="D16" s="37">
        <v>5744</v>
      </c>
      <c r="E16" s="37">
        <v>110000</v>
      </c>
      <c r="F16" s="37">
        <v>115744</v>
      </c>
      <c r="G16" s="22">
        <v>0</v>
      </c>
      <c r="H16" s="7"/>
    </row>
    <row r="17" spans="1:8" ht="39.75" customHeight="1">
      <c r="A17" s="18" t="s">
        <v>26</v>
      </c>
      <c r="B17" s="27">
        <v>801</v>
      </c>
      <c r="C17" s="27">
        <v>80130</v>
      </c>
      <c r="D17" s="37">
        <v>29508</v>
      </c>
      <c r="E17" s="37">
        <v>5710</v>
      </c>
      <c r="F17" s="37">
        <v>35218</v>
      </c>
      <c r="G17" s="22">
        <v>0</v>
      </c>
      <c r="H17" s="5"/>
    </row>
    <row r="18" spans="1:8" ht="39.75" customHeight="1">
      <c r="A18" s="18" t="s">
        <v>19</v>
      </c>
      <c r="B18" s="27">
        <v>801</v>
      </c>
      <c r="C18" s="27">
        <v>80130</v>
      </c>
      <c r="D18" s="37">
        <v>404</v>
      </c>
      <c r="E18" s="37">
        <v>15000</v>
      </c>
      <c r="F18" s="37">
        <v>15404</v>
      </c>
      <c r="G18" s="22">
        <v>0</v>
      </c>
      <c r="H18" s="5"/>
    </row>
    <row r="19" spans="1:8" ht="39.75" customHeight="1">
      <c r="A19" s="18" t="s">
        <v>27</v>
      </c>
      <c r="B19" s="27">
        <v>801</v>
      </c>
      <c r="C19" s="27">
        <v>80130</v>
      </c>
      <c r="D19" s="37">
        <v>170</v>
      </c>
      <c r="E19" s="21">
        <v>12550</v>
      </c>
      <c r="F19" s="37">
        <v>12720</v>
      </c>
      <c r="G19" s="22">
        <v>0</v>
      </c>
      <c r="H19" s="5"/>
    </row>
    <row r="20" spans="1:8" ht="39.75" customHeight="1">
      <c r="A20" s="18" t="s">
        <v>28</v>
      </c>
      <c r="B20" s="27">
        <v>801</v>
      </c>
      <c r="C20" s="27">
        <v>80130</v>
      </c>
      <c r="D20" s="37">
        <v>1937</v>
      </c>
      <c r="E20" s="37">
        <v>12700</v>
      </c>
      <c r="F20" s="37">
        <v>14637</v>
      </c>
      <c r="G20" s="22">
        <v>0</v>
      </c>
      <c r="H20" s="5"/>
    </row>
    <row r="21" spans="1:8" ht="39.75" customHeight="1">
      <c r="A21" s="44" t="s">
        <v>38</v>
      </c>
      <c r="B21" s="45">
        <v>801</v>
      </c>
      <c r="C21" s="45">
        <v>80130</v>
      </c>
      <c r="D21" s="37">
        <v>1</v>
      </c>
      <c r="E21" s="37">
        <v>0</v>
      </c>
      <c r="F21" s="37">
        <v>1</v>
      </c>
      <c r="G21" s="22">
        <v>0</v>
      </c>
      <c r="H21" s="5"/>
    </row>
    <row r="22" spans="1:9" ht="39.75" customHeight="1">
      <c r="A22" s="18" t="s">
        <v>29</v>
      </c>
      <c r="B22" s="19">
        <v>801</v>
      </c>
      <c r="C22" s="27">
        <v>80140</v>
      </c>
      <c r="D22" s="37">
        <v>324</v>
      </c>
      <c r="E22" s="21">
        <v>15832</v>
      </c>
      <c r="F22" s="37">
        <v>16156</v>
      </c>
      <c r="G22" s="22">
        <v>0</v>
      </c>
      <c r="H22" s="5"/>
      <c r="I22" s="8"/>
    </row>
    <row r="23" spans="1:9" ht="39.75" customHeight="1">
      <c r="A23" s="18" t="s">
        <v>10</v>
      </c>
      <c r="B23" s="19">
        <v>854</v>
      </c>
      <c r="C23" s="27">
        <v>85403</v>
      </c>
      <c r="D23" s="37">
        <v>28402</v>
      </c>
      <c r="E23" s="21">
        <f>11682+14904</f>
        <v>26586</v>
      </c>
      <c r="F23" s="37">
        <v>54988</v>
      </c>
      <c r="G23" s="22">
        <v>0</v>
      </c>
      <c r="H23" s="5"/>
      <c r="I23" s="8"/>
    </row>
    <row r="24" spans="1:9" ht="39.75" customHeight="1">
      <c r="A24" s="18" t="s">
        <v>30</v>
      </c>
      <c r="B24" s="19">
        <v>854</v>
      </c>
      <c r="C24" s="27">
        <v>85406</v>
      </c>
      <c r="D24" s="37">
        <v>3448</v>
      </c>
      <c r="E24" s="37">
        <v>30240</v>
      </c>
      <c r="F24" s="37">
        <v>33688</v>
      </c>
      <c r="G24" s="22">
        <v>0</v>
      </c>
      <c r="H24" s="5"/>
      <c r="I24" s="8"/>
    </row>
    <row r="25" spans="1:9" ht="39.75" customHeight="1">
      <c r="A25" s="18" t="s">
        <v>31</v>
      </c>
      <c r="B25" s="19">
        <v>854</v>
      </c>
      <c r="C25" s="27">
        <v>85410</v>
      </c>
      <c r="D25" s="37">
        <v>2938</v>
      </c>
      <c r="E25" s="21">
        <v>112882</v>
      </c>
      <c r="F25" s="37">
        <v>115820</v>
      </c>
      <c r="G25" s="22">
        <v>0</v>
      </c>
      <c r="H25" s="5"/>
      <c r="I25" s="8"/>
    </row>
    <row r="26" spans="1:9" ht="39.75" customHeight="1">
      <c r="A26" s="18" t="s">
        <v>39</v>
      </c>
      <c r="B26" s="19">
        <v>854</v>
      </c>
      <c r="C26" s="27">
        <v>85410</v>
      </c>
      <c r="D26" s="37">
        <v>3387</v>
      </c>
      <c r="E26" s="37">
        <v>132100</v>
      </c>
      <c r="F26" s="37">
        <v>135487</v>
      </c>
      <c r="G26" s="22">
        <v>0</v>
      </c>
      <c r="H26" s="5"/>
      <c r="I26" s="8"/>
    </row>
    <row r="27" spans="1:9" ht="39.75" customHeight="1">
      <c r="A27" s="18" t="s">
        <v>32</v>
      </c>
      <c r="B27" s="19">
        <v>854</v>
      </c>
      <c r="C27" s="27">
        <v>85417</v>
      </c>
      <c r="D27" s="37">
        <v>1431</v>
      </c>
      <c r="E27" s="21">
        <v>60000</v>
      </c>
      <c r="F27" s="37">
        <v>61431</v>
      </c>
      <c r="G27" s="39">
        <v>0</v>
      </c>
      <c r="H27" s="5"/>
      <c r="I27" s="8"/>
    </row>
    <row r="28" spans="1:9" ht="39.75" customHeight="1">
      <c r="A28" s="18" t="s">
        <v>33</v>
      </c>
      <c r="B28" s="19">
        <v>854</v>
      </c>
      <c r="C28" s="27">
        <v>85417</v>
      </c>
      <c r="D28" s="39">
        <v>8157</v>
      </c>
      <c r="E28" s="22">
        <v>150000</v>
      </c>
      <c r="F28" s="37">
        <v>158157</v>
      </c>
      <c r="G28" s="39">
        <v>0</v>
      </c>
      <c r="H28" s="5"/>
      <c r="I28" s="8"/>
    </row>
    <row r="29" spans="1:9" ht="39.75" customHeight="1">
      <c r="A29" s="18" t="s">
        <v>11</v>
      </c>
      <c r="B29" s="19">
        <v>852</v>
      </c>
      <c r="C29" s="19">
        <v>85201</v>
      </c>
      <c r="D29" s="38">
        <v>2379</v>
      </c>
      <c r="E29" s="39">
        <v>19621</v>
      </c>
      <c r="F29" s="21">
        <v>20000</v>
      </c>
      <c r="G29" s="22">
        <v>2000</v>
      </c>
      <c r="H29" s="10"/>
      <c r="I29" s="8"/>
    </row>
    <row r="30" spans="1:8" ht="39.75" customHeight="1">
      <c r="A30" s="18" t="s">
        <v>34</v>
      </c>
      <c r="B30" s="19">
        <v>852</v>
      </c>
      <c r="C30" s="19">
        <v>85201</v>
      </c>
      <c r="D30" s="38">
        <v>7710</v>
      </c>
      <c r="E30" s="39">
        <v>2594</v>
      </c>
      <c r="F30" s="21">
        <v>10304</v>
      </c>
      <c r="G30" s="22">
        <v>0</v>
      </c>
      <c r="H30" s="5"/>
    </row>
    <row r="31" spans="1:8" ht="39.75" customHeight="1">
      <c r="A31" s="28" t="s">
        <v>15</v>
      </c>
      <c r="B31" s="19">
        <v>852</v>
      </c>
      <c r="C31" s="14">
        <v>85202</v>
      </c>
      <c r="D31" s="40">
        <v>416</v>
      </c>
      <c r="E31" s="41">
        <v>41684</v>
      </c>
      <c r="F31" s="30">
        <v>42100</v>
      </c>
      <c r="G31" s="22">
        <v>0</v>
      </c>
      <c r="H31" s="5"/>
    </row>
    <row r="32" spans="1:8" ht="39.75" customHeight="1">
      <c r="A32" s="28" t="s">
        <v>16</v>
      </c>
      <c r="B32" s="19">
        <v>852</v>
      </c>
      <c r="C32" s="14">
        <v>85202</v>
      </c>
      <c r="D32" s="40">
        <v>57</v>
      </c>
      <c r="E32" s="29">
        <v>500</v>
      </c>
      <c r="F32" s="30">
        <v>550</v>
      </c>
      <c r="G32" s="22">
        <v>7</v>
      </c>
      <c r="H32" s="5"/>
    </row>
    <row r="33" spans="1:8" ht="39.75" customHeight="1">
      <c r="A33" s="18" t="s">
        <v>17</v>
      </c>
      <c r="B33" s="19">
        <v>852</v>
      </c>
      <c r="C33" s="19">
        <v>85202</v>
      </c>
      <c r="D33" s="38">
        <v>0</v>
      </c>
      <c r="E33" s="22">
        <v>300</v>
      </c>
      <c r="F33" s="21">
        <v>300</v>
      </c>
      <c r="G33" s="22">
        <v>0</v>
      </c>
      <c r="H33" s="5"/>
    </row>
    <row r="34" spans="1:8" ht="39.75" customHeight="1">
      <c r="A34" s="28" t="s">
        <v>12</v>
      </c>
      <c r="B34" s="19">
        <v>852</v>
      </c>
      <c r="C34" s="14">
        <v>85202</v>
      </c>
      <c r="D34" s="40">
        <v>1737</v>
      </c>
      <c r="E34" s="41">
        <v>11331</v>
      </c>
      <c r="F34" s="42">
        <v>13068</v>
      </c>
      <c r="G34" s="22">
        <v>0</v>
      </c>
      <c r="H34" s="5"/>
    </row>
    <row r="35" spans="1:8" ht="39.75" customHeight="1" thickBot="1">
      <c r="A35" s="31" t="s">
        <v>13</v>
      </c>
      <c r="B35" s="19">
        <v>852</v>
      </c>
      <c r="C35" s="14">
        <v>85202</v>
      </c>
      <c r="D35" s="40">
        <v>71</v>
      </c>
      <c r="E35" s="32">
        <v>46124</v>
      </c>
      <c r="F35" s="33">
        <v>46192</v>
      </c>
      <c r="G35" s="22">
        <v>3</v>
      </c>
      <c r="H35" s="5"/>
    </row>
    <row r="36" spans="1:8" ht="13.5" thickBot="1">
      <c r="A36" s="34"/>
      <c r="B36" s="34"/>
      <c r="C36" s="34"/>
      <c r="D36" s="35">
        <f>SUM(D8:D35)</f>
        <v>182624</v>
      </c>
      <c r="E36" s="35">
        <f>SUM(E8:E35)</f>
        <v>1613280</v>
      </c>
      <c r="F36" s="36">
        <f>SUM(F8:F35)</f>
        <v>1793894</v>
      </c>
      <c r="G36" s="36">
        <f>SUM(G8:G35)</f>
        <v>2010</v>
      </c>
      <c r="H36" s="5"/>
    </row>
    <row r="38" spans="5:6" ht="12.75">
      <c r="E38" s="9"/>
      <c r="F38" s="9"/>
    </row>
  </sheetData>
  <mergeCells count="9">
    <mergeCell ref="A1:G1"/>
    <mergeCell ref="A5:A6"/>
    <mergeCell ref="B5:C5"/>
    <mergeCell ref="A3:G3"/>
    <mergeCell ref="C2:G2"/>
    <mergeCell ref="D5:D6"/>
    <mergeCell ref="E5:E6"/>
    <mergeCell ref="F5:F6"/>
    <mergeCell ref="G5:G6"/>
  </mergeCells>
  <printOptions/>
  <pageMargins left="0.4724409448818898" right="0.3937007874015748" top="0.5511811023622047" bottom="0.4724409448818898" header="0.5118110236220472" footer="0.4724409448818898"/>
  <pageSetup cellComments="asDisplayed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Aneta</cp:lastModifiedBy>
  <cp:lastPrinted>2006-09-08T12:15:52Z</cp:lastPrinted>
  <dcterms:created xsi:type="dcterms:W3CDTF">1997-02-26T13:46:56Z</dcterms:created>
  <dcterms:modified xsi:type="dcterms:W3CDTF">2006-09-27T09:03:06Z</dcterms:modified>
  <cp:category/>
  <cp:version/>
  <cp:contentType/>
  <cp:contentStatus/>
</cp:coreProperties>
</file>