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Arkusz1" sheetId="1" r:id="rId1"/>
  </sheets>
  <definedNames>
    <definedName name="_xlnm.Print_Area" localSheetId="0">'Arkusz1'!$A$1:$D$27</definedName>
  </definedNames>
  <calcPr fullCalcOnLoad="1"/>
</workbook>
</file>

<file path=xl/sharedStrings.xml><?xml version="1.0" encoding="utf-8"?>
<sst xmlns="http://schemas.openxmlformats.org/spreadsheetml/2006/main" count="41" uniqueCount="41">
  <si>
    <t>Paragraf</t>
  </si>
  <si>
    <t>Treść</t>
  </si>
  <si>
    <t>1.</t>
  </si>
  <si>
    <t>2.</t>
  </si>
  <si>
    <t>3.</t>
  </si>
  <si>
    <t>PRZYCHODY BUDŻETU</t>
  </si>
  <si>
    <t>Przychody z zaciągniętych pożyczek i kredytów na rynku krajowym</t>
  </si>
  <si>
    <t>Pozycja</t>
  </si>
  <si>
    <t>4.</t>
  </si>
  <si>
    <t>5.</t>
  </si>
  <si>
    <t>ZESTAWIENIE PRZYCHODÓW I DOCHODÓW</t>
  </si>
  <si>
    <t>ORAZ ROZCHODÓW I WYDATKÓW</t>
  </si>
  <si>
    <t>Przychody z innych rozliczeń krajowych (wolne środki z lat ubiegłych)</t>
  </si>
  <si>
    <t>DOCHODY</t>
  </si>
  <si>
    <t>RAZEM DOCHODY + PRZYCHODY</t>
  </si>
  <si>
    <t>ROZCHODY BUDŻETU</t>
  </si>
  <si>
    <t>Spłaty otrzymanych krajowych pożyczek i kredytów</t>
  </si>
  <si>
    <t>WYDATKI</t>
  </si>
  <si>
    <t>RAZEM WYDATKI + ROZCHODY</t>
  </si>
  <si>
    <t>różnica</t>
  </si>
  <si>
    <t>Pożyczka z Wojewódzkiego Funduszu Ochrony Środowiska i Gospodarki Wodnej w Katowicach na termomodernizację ZSGH Wisła</t>
  </si>
  <si>
    <t>Plan 2004</t>
  </si>
  <si>
    <t>Kredyt bankowy na udział własny w inwestycjach drogowych współfinansowanych z funduszy strukturalnych UE</t>
  </si>
  <si>
    <t>Kredyt bankowy na termomodernizację ZSGH Wisła</t>
  </si>
  <si>
    <t>- Ogrodzona – Kostkowice</t>
  </si>
  <si>
    <t>Kredyt bankowy na modernizację sali sesyjnej w Starostwie na ul. Bobreckiej</t>
  </si>
  <si>
    <t xml:space="preserve">Kredyt bankowy na udział własny w inwestycjach drogowych współfinansowanych z funduszu Phare, droga Dzięgielów - Cisownica </t>
  </si>
  <si>
    <t>6.</t>
  </si>
  <si>
    <t>7.</t>
  </si>
  <si>
    <t>8.</t>
  </si>
  <si>
    <t xml:space="preserve">Kredyt ze środków Europejskiego Funduszu Rozwoju Wsi Polskiej - Counterpart Fund na udział własny do funduszu SAPARD w modernizacjach drogi </t>
  </si>
  <si>
    <t>Kredyt bankowy na spłatę udziału własnego dla drogi Leszna - Dzięgielów</t>
  </si>
  <si>
    <t>Kredyt bankowy na modernizację dachu w Muzeum Beskidzkim w Wiśle</t>
  </si>
  <si>
    <t>9.</t>
  </si>
  <si>
    <t>Kredyt bankowy na wkład własny do zadania "Przebudowa i remont kapitalny mostu na rzece Brennicy"</t>
  </si>
  <si>
    <t>10.</t>
  </si>
  <si>
    <t>Kredyt bankowy na udział powiatu w remoncie drogi Zaborze - Pierściec</t>
  </si>
  <si>
    <t>Załącznik nr 2 do Uchwały Rady Powiatu Cieszyńskiego</t>
  </si>
  <si>
    <t>11.</t>
  </si>
  <si>
    <t>Kredyt bankowy na inwestycję pn.: "Przebudowa drogi powiatowej S2674 Kubalonka - Szarcula - Wisła Czarne</t>
  </si>
  <si>
    <t>Nr   XXI / 197/04 z 30 sierpnia 2004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</si>
</sst>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1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41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 wrapText="1"/>
    </xf>
    <xf numFmtId="41" fontId="2" fillId="0" borderId="3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1" fontId="1" fillId="0" borderId="11" xfId="0" applyNumberFormat="1" applyFont="1" applyBorder="1" applyAlignment="1">
      <alignment vertical="center"/>
    </xf>
    <xf numFmtId="41" fontId="1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SheetLayoutView="100" workbookViewId="0" topLeftCell="A1">
      <selection activeCell="D12" sqref="D12"/>
    </sheetView>
  </sheetViews>
  <sheetFormatPr defaultColWidth="9.00390625" defaultRowHeight="12.75"/>
  <cols>
    <col min="1" max="1" width="10.75390625" style="3" customWidth="1"/>
    <col min="2" max="2" width="9.75390625" style="3" customWidth="1"/>
    <col min="3" max="3" width="52.125" style="2" customWidth="1"/>
    <col min="4" max="4" width="18.875" style="2" customWidth="1"/>
    <col min="5" max="16384" width="11.00390625" style="2" customWidth="1"/>
  </cols>
  <sheetData>
    <row r="1" spans="3:4" ht="12.75" customHeight="1">
      <c r="C1" s="29" t="s">
        <v>37</v>
      </c>
      <c r="D1" s="29"/>
    </row>
    <row r="2" spans="3:4" ht="12.75">
      <c r="C2" s="29" t="s">
        <v>40</v>
      </c>
      <c r="D2" s="29"/>
    </row>
    <row r="3" spans="1:4" ht="20.25" customHeight="1">
      <c r="A3" s="28" t="s">
        <v>10</v>
      </c>
      <c r="B3" s="28"/>
      <c r="C3" s="28"/>
      <c r="D3" s="28"/>
    </row>
    <row r="4" spans="1:4" ht="21" customHeight="1">
      <c r="A4" s="28" t="s">
        <v>11</v>
      </c>
      <c r="B4" s="28"/>
      <c r="C4" s="28"/>
      <c r="D4" s="28"/>
    </row>
    <row r="5" ht="12" customHeight="1"/>
    <row r="6" spans="1:4" ht="19.5" customHeight="1">
      <c r="A6" s="1" t="s">
        <v>0</v>
      </c>
      <c r="B6" s="1" t="s">
        <v>7</v>
      </c>
      <c r="C6" s="1" t="s">
        <v>1</v>
      </c>
      <c r="D6" s="1" t="s">
        <v>21</v>
      </c>
    </row>
    <row r="7" spans="1:4" ht="24.75" customHeight="1">
      <c r="A7" s="5"/>
      <c r="B7" s="5"/>
      <c r="C7" s="6" t="s">
        <v>5</v>
      </c>
      <c r="D7" s="9">
        <f>D8+D21</f>
        <v>5165389</v>
      </c>
    </row>
    <row r="8" spans="1:4" ht="33" customHeight="1">
      <c r="A8" s="5">
        <v>9520</v>
      </c>
      <c r="B8" s="5"/>
      <c r="C8" s="8" t="s">
        <v>6</v>
      </c>
      <c r="D8" s="7">
        <f>SUM(D9:D20)</f>
        <v>4912903</v>
      </c>
    </row>
    <row r="9" spans="1:4" ht="42.75" customHeight="1">
      <c r="A9" s="18"/>
      <c r="B9" s="5" t="s">
        <v>2</v>
      </c>
      <c r="C9" s="8" t="s">
        <v>26</v>
      </c>
      <c r="D9" s="7">
        <v>440000</v>
      </c>
    </row>
    <row r="10" spans="1:4" ht="31.5" customHeight="1">
      <c r="A10" s="21"/>
      <c r="B10" s="5" t="s">
        <v>3</v>
      </c>
      <c r="C10" s="8" t="s">
        <v>31</v>
      </c>
      <c r="D10" s="7">
        <v>179400</v>
      </c>
    </row>
    <row r="11" spans="1:4" ht="27.75" customHeight="1">
      <c r="A11" s="21"/>
      <c r="B11" s="5" t="s">
        <v>4</v>
      </c>
      <c r="C11" s="8" t="s">
        <v>36</v>
      </c>
      <c r="D11" s="7">
        <v>110000</v>
      </c>
    </row>
    <row r="12" spans="1:4" ht="42" customHeight="1">
      <c r="A12" s="21"/>
      <c r="B12" s="5" t="s">
        <v>8</v>
      </c>
      <c r="C12" s="8" t="s">
        <v>34</v>
      </c>
      <c r="D12" s="7">
        <v>676337</v>
      </c>
    </row>
    <row r="13" spans="1:4" ht="41.25" customHeight="1">
      <c r="A13" s="19"/>
      <c r="B13" s="24" t="s">
        <v>9</v>
      </c>
      <c r="C13" s="22" t="s">
        <v>30</v>
      </c>
      <c r="D13" s="27">
        <v>600000</v>
      </c>
    </row>
    <row r="14" spans="1:4" ht="14.25" customHeight="1">
      <c r="A14" s="19"/>
      <c r="B14" s="25"/>
      <c r="C14" s="23" t="s">
        <v>24</v>
      </c>
      <c r="D14" s="26"/>
    </row>
    <row r="15" spans="1:4" ht="44.25" customHeight="1">
      <c r="A15" s="19"/>
      <c r="B15" s="5" t="s">
        <v>27</v>
      </c>
      <c r="C15" s="8" t="s">
        <v>22</v>
      </c>
      <c r="D15" s="7">
        <v>630500</v>
      </c>
    </row>
    <row r="16" spans="1:4" ht="33" customHeight="1">
      <c r="A16" s="19"/>
      <c r="B16" s="5" t="s">
        <v>28</v>
      </c>
      <c r="C16" s="8" t="s">
        <v>39</v>
      </c>
      <c r="D16" s="9">
        <v>290000</v>
      </c>
    </row>
    <row r="17" spans="1:4" ht="38.25">
      <c r="A17" s="19"/>
      <c r="B17" s="5" t="s">
        <v>29</v>
      </c>
      <c r="C17" s="8" t="s">
        <v>20</v>
      </c>
      <c r="D17" s="7">
        <v>688590</v>
      </c>
    </row>
    <row r="18" spans="1:4" ht="12.75">
      <c r="A18" s="19"/>
      <c r="B18" s="3" t="s">
        <v>33</v>
      </c>
      <c r="C18" s="8" t="s">
        <v>23</v>
      </c>
      <c r="D18" s="7">
        <v>906076</v>
      </c>
    </row>
    <row r="19" spans="1:4" ht="32.25" customHeight="1">
      <c r="A19" s="19"/>
      <c r="B19" s="3" t="s">
        <v>35</v>
      </c>
      <c r="C19" s="8" t="s">
        <v>32</v>
      </c>
      <c r="D19" s="7">
        <v>112000</v>
      </c>
    </row>
    <row r="20" spans="1:4" ht="25.5">
      <c r="A20" s="19"/>
      <c r="B20" s="3" t="s">
        <v>38</v>
      </c>
      <c r="C20" s="8" t="s">
        <v>25</v>
      </c>
      <c r="D20" s="7">
        <v>280000</v>
      </c>
    </row>
    <row r="21" spans="1:4" ht="33" customHeight="1">
      <c r="A21" s="5">
        <v>9550</v>
      </c>
      <c r="B21" s="5"/>
      <c r="C21" s="8" t="s">
        <v>12</v>
      </c>
      <c r="D21" s="7">
        <v>252486</v>
      </c>
    </row>
    <row r="22" spans="1:4" ht="19.5" customHeight="1">
      <c r="A22" s="18"/>
      <c r="B22" s="18"/>
      <c r="C22" s="6" t="s">
        <v>13</v>
      </c>
      <c r="D22" s="9">
        <v>86396646</v>
      </c>
    </row>
    <row r="23" spans="1:4" ht="19.5" customHeight="1" thickBot="1">
      <c r="A23" s="20"/>
      <c r="B23" s="20"/>
      <c r="C23" s="10" t="s">
        <v>14</v>
      </c>
      <c r="D23" s="11">
        <f>D7+D22</f>
        <v>91562035</v>
      </c>
    </row>
    <row r="24" spans="1:4" ht="19.5" customHeight="1" thickTop="1">
      <c r="A24" s="12"/>
      <c r="B24" s="12"/>
      <c r="C24" s="13" t="s">
        <v>15</v>
      </c>
      <c r="D24" s="14">
        <v>1037180</v>
      </c>
    </row>
    <row r="25" spans="1:4" ht="12.75">
      <c r="A25" s="5">
        <v>9920</v>
      </c>
      <c r="B25" s="5"/>
      <c r="C25" s="8" t="s">
        <v>16</v>
      </c>
      <c r="D25" s="9">
        <v>1037180</v>
      </c>
    </row>
    <row r="26" spans="1:4" ht="19.5" customHeight="1">
      <c r="A26" s="18"/>
      <c r="B26" s="18"/>
      <c r="C26" s="6" t="s">
        <v>17</v>
      </c>
      <c r="D26" s="9">
        <v>90524855</v>
      </c>
    </row>
    <row r="27" spans="1:4" ht="19.5" customHeight="1">
      <c r="A27" s="17"/>
      <c r="B27" s="17"/>
      <c r="C27" s="6" t="s">
        <v>18</v>
      </c>
      <c r="D27" s="9">
        <f>D24+D26</f>
        <v>91562035</v>
      </c>
    </row>
    <row r="28" spans="3:4" ht="12.75">
      <c r="C28" s="16" t="s">
        <v>19</v>
      </c>
      <c r="D28" s="15">
        <f>D23-D27</f>
        <v>0</v>
      </c>
    </row>
    <row r="29" ht="12.75">
      <c r="D29" s="4"/>
    </row>
    <row r="30" ht="12.75">
      <c r="D30" s="15"/>
    </row>
  </sheetData>
  <mergeCells count="4">
    <mergeCell ref="A3:D3"/>
    <mergeCell ref="A4:D4"/>
    <mergeCell ref="C1:D1"/>
    <mergeCell ref="C2:D2"/>
  </mergeCells>
  <printOptions/>
  <pageMargins left="0.7874015748031497" right="0.7874015748031497" top="0.47" bottom="0.53" header="0.5118110236220472" footer="0.5118110236220472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Janusz</cp:lastModifiedBy>
  <cp:lastPrinted>2004-05-21T08:12:02Z</cp:lastPrinted>
  <dcterms:created xsi:type="dcterms:W3CDTF">2002-10-30T12:30:19Z</dcterms:created>
  <dcterms:modified xsi:type="dcterms:W3CDTF">2004-09-01T08:29:15Z</dcterms:modified>
  <cp:category/>
  <cp:version/>
  <cp:contentType/>
  <cp:contentStatus/>
</cp:coreProperties>
</file>