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k 2003 (2)" sheetId="1" r:id="rId1"/>
    <sheet name="Rok 200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<sst xmlns="http://schemas.openxmlformats.org/spreadsheetml/2006/main" count="42" uniqueCount="33">
  <si>
    <t>planowane przychody</t>
  </si>
  <si>
    <t>planowane wydatki</t>
  </si>
  <si>
    <t>razem przychody</t>
  </si>
  <si>
    <t>razem wydatki</t>
  </si>
  <si>
    <t>069</t>
  </si>
  <si>
    <t>paragraf</t>
  </si>
  <si>
    <t>treść</t>
  </si>
  <si>
    <t>zakup usług pozostałych</t>
  </si>
  <si>
    <t>dotacje przekazane z funduszy celowych na realizację zadań bieżących dla jednostek sektora finansów publicznych</t>
  </si>
  <si>
    <t>dotacje z funduszy celowych na finansowanie lub dofinansowanie kosztów realizacji inwestycji i zakupów inwestycyjnych  sektora finansów publicznych</t>
  </si>
  <si>
    <t xml:space="preserve">planowany stan środków na koniec 2003 roku </t>
  </si>
  <si>
    <t>przewidywany stan środków na początek                          roku 2003</t>
  </si>
  <si>
    <t>OGÓŁEM</t>
  </si>
  <si>
    <t>wpływy z różnych opłat (wpływy z opłat za gospodarcze wykorzystywanie środowiska oraz z kar)</t>
  </si>
  <si>
    <t>dotacje przekazane z funduszy celowych na realizację zadań bieżących dla jednostek nie zaliczanych sektora finansów publicznych</t>
  </si>
  <si>
    <t>wydatki inwestycyjne funduszy celowych</t>
  </si>
  <si>
    <t xml:space="preserve">wydatki na zakupy inwestycyjne funduszy celowych </t>
  </si>
  <si>
    <t>Plan finansowy Powiatowego Funduszu Ochrony Środowiska                 i Gospodarki Wodnej na rok 2003 po zmianach</t>
  </si>
  <si>
    <t>zakup materiałów i wyposażenia</t>
  </si>
  <si>
    <t>plan przed zmianą</t>
  </si>
  <si>
    <t>zmiany</t>
  </si>
  <si>
    <t>plan po zmianach</t>
  </si>
  <si>
    <t>dotacje przekazane z funduszy celowych na realizację zadań bieżących dla jednostek nie zaliczanych do sektora finansów publicznych</t>
  </si>
  <si>
    <t>dotacje z funduszy celowych na finansowanie lub dofinansowanie kosztów realizacji inwestycji i zakupów inwestycyjnych jednostek niezaliczanych do sektora finansów publicznych</t>
  </si>
  <si>
    <t>Plan wydatków Powiatowego Funduszu Ochrony Środowiska                         i Gospodarki Wodnej na rok 2003 po zmianach</t>
  </si>
  <si>
    <t>+13 000,00</t>
  </si>
  <si>
    <t>+464 811,00</t>
  </si>
  <si>
    <t>+6 000,00</t>
  </si>
  <si>
    <t>Załącznik nr 4</t>
  </si>
  <si>
    <t>do Uchwały Rady  Powiatu</t>
  </si>
  <si>
    <t>z dn. 29.09.03r.</t>
  </si>
  <si>
    <t>dotacje przekazane z funduszy celowych na realizację zadań bieżących dla jednostek sektora do finansów publicznych</t>
  </si>
  <si>
    <t>Cieszyńskiego Nr XI/    /03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</si>
</sst>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i/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1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-OLD\Moje%20dokumenty\PFO&#346;iGW\Zmiany%20Planu%20na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26">
          <cell r="B26">
            <v>10000</v>
          </cell>
        </row>
        <row r="27">
          <cell r="B27">
            <v>2900</v>
          </cell>
        </row>
        <row r="28">
          <cell r="B28">
            <v>15000</v>
          </cell>
        </row>
        <row r="29">
          <cell r="C29">
            <v>2000</v>
          </cell>
        </row>
        <row r="30">
          <cell r="C30">
            <v>464811</v>
          </cell>
        </row>
        <row r="31">
          <cell r="C31">
            <v>6000</v>
          </cell>
        </row>
        <row r="32">
          <cell r="C32">
            <v>140000</v>
          </cell>
        </row>
        <row r="33">
          <cell r="C33">
            <v>62000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">
      <selection activeCell="B20" sqref="B20"/>
    </sheetView>
  </sheetViews>
  <sheetFormatPr defaultColWidth="9.00390625" defaultRowHeight="12.75"/>
  <cols>
    <col min="1" max="1" width="12.125" style="3" customWidth="1"/>
    <col min="2" max="2" width="39.625" style="3" customWidth="1"/>
    <col min="3" max="3" width="14.50390625" style="3" customWidth="1"/>
    <col min="4" max="4" width="13.625" style="3" customWidth="1"/>
    <col min="5" max="5" width="16.875" style="3" customWidth="1"/>
    <col min="6" max="16384" width="9.125" style="3" customWidth="1"/>
  </cols>
  <sheetData>
    <row r="4" spans="1:5" ht="12.75">
      <c r="A4" s="22" t="s">
        <v>24</v>
      </c>
      <c r="B4" s="22"/>
      <c r="C4" s="22"/>
      <c r="D4" s="22"/>
      <c r="E4" s="22"/>
    </row>
    <row r="5" spans="1:5" ht="24" customHeight="1">
      <c r="A5" s="22"/>
      <c r="B5" s="22"/>
      <c r="C5" s="22"/>
      <c r="D5" s="22"/>
      <c r="E5" s="22"/>
    </row>
    <row r="6" spans="1:5" ht="33.75" customHeight="1">
      <c r="A6" s="4"/>
      <c r="B6" s="4"/>
      <c r="C6" s="4"/>
      <c r="D6" s="4"/>
      <c r="E6" s="4"/>
    </row>
    <row r="7" spans="1:5" ht="30" customHeight="1">
      <c r="A7" s="18" t="s">
        <v>5</v>
      </c>
      <c r="B7" s="5" t="s">
        <v>6</v>
      </c>
      <c r="C7" s="6" t="s">
        <v>19</v>
      </c>
      <c r="D7" s="5" t="s">
        <v>20</v>
      </c>
      <c r="E7" s="6" t="s">
        <v>21</v>
      </c>
    </row>
    <row r="8" spans="1:5" ht="39.75" customHeight="1">
      <c r="A8" s="12">
        <v>2440</v>
      </c>
      <c r="B8" s="12" t="s">
        <v>8</v>
      </c>
      <c r="C8" s="19">
        <v>33255</v>
      </c>
      <c r="D8" s="20">
        <f>E8-C8</f>
        <v>-23255</v>
      </c>
      <c r="E8" s="9">
        <f>'[1]Arkusz1'!$B$26</f>
        <v>10000</v>
      </c>
    </row>
    <row r="9" spans="1:5" ht="39.75" customHeight="1">
      <c r="A9" s="12">
        <v>2450</v>
      </c>
      <c r="B9" s="12" t="s">
        <v>22</v>
      </c>
      <c r="C9" s="19">
        <v>20000</v>
      </c>
      <c r="D9" s="20">
        <f>E9-C9</f>
        <v>-17100</v>
      </c>
      <c r="E9" s="9">
        <f>'[1]Arkusz1'!$B$27</f>
        <v>2900</v>
      </c>
    </row>
    <row r="10" spans="1:5" ht="27.75" customHeight="1">
      <c r="A10" s="12">
        <v>4210</v>
      </c>
      <c r="B10" s="12" t="s">
        <v>18</v>
      </c>
      <c r="C10" s="19">
        <v>2000</v>
      </c>
      <c r="D10" s="11" t="s">
        <v>25</v>
      </c>
      <c r="E10" s="9">
        <f>'[1]Arkusz1'!$B$28</f>
        <v>15000</v>
      </c>
    </row>
    <row r="11" spans="1:5" ht="30" customHeight="1">
      <c r="A11" s="12">
        <v>4300</v>
      </c>
      <c r="B11" s="12" t="s">
        <v>7</v>
      </c>
      <c r="C11" s="19">
        <v>2300</v>
      </c>
      <c r="D11" s="20">
        <f>E11-C11</f>
        <v>-300</v>
      </c>
      <c r="E11" s="9">
        <f>'[1]Arkusz1'!$C$29</f>
        <v>2000</v>
      </c>
    </row>
    <row r="12" spans="1:5" ht="30" customHeight="1">
      <c r="A12" s="12">
        <v>6110</v>
      </c>
      <c r="B12" s="12" t="s">
        <v>15</v>
      </c>
      <c r="C12" s="19"/>
      <c r="D12" s="11" t="s">
        <v>26</v>
      </c>
      <c r="E12" s="9">
        <f>'[1]Arkusz1'!$C$30</f>
        <v>464811</v>
      </c>
    </row>
    <row r="13" spans="1:5" ht="30" customHeight="1">
      <c r="A13" s="12">
        <v>6120</v>
      </c>
      <c r="B13" s="12" t="s">
        <v>16</v>
      </c>
      <c r="C13" s="19"/>
      <c r="D13" s="11" t="s">
        <v>27</v>
      </c>
      <c r="E13" s="9">
        <f>'[1]Arkusz1'!$C$31</f>
        <v>6000</v>
      </c>
    </row>
    <row r="14" spans="1:5" ht="65.25" customHeight="1">
      <c r="A14" s="12">
        <v>6260</v>
      </c>
      <c r="B14" s="12" t="s">
        <v>9</v>
      </c>
      <c r="C14" s="19">
        <v>209400</v>
      </c>
      <c r="D14" s="20">
        <f>E14-C14</f>
        <v>-69400</v>
      </c>
      <c r="E14" s="9">
        <f>'[1]Arkusz1'!$C$32</f>
        <v>140000</v>
      </c>
    </row>
    <row r="15" spans="1:5" ht="76.5">
      <c r="A15" s="12">
        <v>6270</v>
      </c>
      <c r="B15" s="12" t="s">
        <v>23</v>
      </c>
      <c r="C15" s="19">
        <v>84400</v>
      </c>
      <c r="D15" s="20">
        <f>E15-C15</f>
        <v>-22400</v>
      </c>
      <c r="E15" s="9">
        <f>'[1]Arkusz1'!$C$33</f>
        <v>62000</v>
      </c>
    </row>
    <row r="16" spans="1:5" ht="24.75" customHeight="1">
      <c r="A16" s="14"/>
      <c r="B16" s="15" t="s">
        <v>12</v>
      </c>
      <c r="C16" s="1">
        <f>SUM(C8:C15)</f>
        <v>351355</v>
      </c>
      <c r="D16" s="1">
        <f>E16-C16</f>
        <v>351356</v>
      </c>
      <c r="E16" s="2">
        <f>SUM(E8:E15)</f>
        <v>702711</v>
      </c>
    </row>
    <row r="17" ht="12" customHeight="1"/>
  </sheetData>
  <mergeCells count="1">
    <mergeCell ref="A4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9.00390625" style="3" customWidth="1"/>
    <col min="2" max="2" width="39.625" style="3" customWidth="1"/>
    <col min="3" max="3" width="18.50390625" style="3" bestFit="1" customWidth="1"/>
    <col min="4" max="4" width="21.125" style="3" customWidth="1"/>
    <col min="5" max="16384" width="9.125" style="3" customWidth="1"/>
  </cols>
  <sheetData>
    <row r="1" ht="12.75">
      <c r="D1" s="21" t="s">
        <v>28</v>
      </c>
    </row>
    <row r="2" ht="12.75">
      <c r="D2" s="21" t="s">
        <v>29</v>
      </c>
    </row>
    <row r="3" ht="12.75">
      <c r="D3" s="21" t="s">
        <v>32</v>
      </c>
    </row>
    <row r="4" ht="12.75">
      <c r="D4" s="21" t="s">
        <v>30</v>
      </c>
    </row>
    <row r="6" ht="12.75" hidden="1"/>
    <row r="7" spans="1:4" ht="12.75">
      <c r="A7" s="22" t="s">
        <v>17</v>
      </c>
      <c r="B7" s="22"/>
      <c r="C7" s="22"/>
      <c r="D7" s="22"/>
    </row>
    <row r="8" spans="1:4" ht="38.25" customHeight="1">
      <c r="A8" s="22"/>
      <c r="B8" s="22"/>
      <c r="C8" s="22"/>
      <c r="D8" s="22"/>
    </row>
    <row r="9" spans="1:4" ht="18.75" customHeight="1">
      <c r="A9" s="4"/>
      <c r="B9" s="4"/>
      <c r="D9" s="4"/>
    </row>
    <row r="10" spans="1:4" ht="30" customHeight="1">
      <c r="A10" s="18" t="s">
        <v>5</v>
      </c>
      <c r="B10" s="5" t="s">
        <v>6</v>
      </c>
      <c r="C10" s="6" t="s">
        <v>0</v>
      </c>
      <c r="D10" s="6" t="s">
        <v>1</v>
      </c>
    </row>
    <row r="11" spans="1:4" ht="30" customHeight="1">
      <c r="A11" s="7"/>
      <c r="B11" s="8" t="s">
        <v>11</v>
      </c>
      <c r="C11" s="9">
        <v>811186</v>
      </c>
      <c r="D11" s="10"/>
    </row>
    <row r="12" spans="1:4" ht="51">
      <c r="A12" s="11" t="s">
        <v>4</v>
      </c>
      <c r="B12" s="12" t="s">
        <v>13</v>
      </c>
      <c r="C12" s="9">
        <v>360000</v>
      </c>
      <c r="D12" s="9"/>
    </row>
    <row r="13" spans="1:4" ht="18" customHeight="1">
      <c r="A13" s="11"/>
      <c r="B13" s="13" t="s">
        <v>2</v>
      </c>
      <c r="C13" s="2">
        <f>SUM(C11:C12)</f>
        <v>1171186</v>
      </c>
      <c r="D13" s="9"/>
    </row>
    <row r="14" spans="1:4" ht="39.75" customHeight="1">
      <c r="A14" s="12">
        <v>2440</v>
      </c>
      <c r="B14" s="12" t="s">
        <v>31</v>
      </c>
      <c r="C14" s="9"/>
      <c r="D14" s="9">
        <f>'[1]Arkusz1'!$B$26</f>
        <v>10000</v>
      </c>
    </row>
    <row r="15" spans="1:4" ht="39.75" customHeight="1">
      <c r="A15" s="12">
        <v>2450</v>
      </c>
      <c r="B15" s="12" t="s">
        <v>14</v>
      </c>
      <c r="C15" s="9"/>
      <c r="D15" s="9">
        <f>'[1]Arkusz1'!$B$27</f>
        <v>2900</v>
      </c>
    </row>
    <row r="16" spans="1:4" ht="27.75" customHeight="1">
      <c r="A16" s="12">
        <v>4210</v>
      </c>
      <c r="B16" s="12" t="s">
        <v>18</v>
      </c>
      <c r="C16" s="9"/>
      <c r="D16" s="9">
        <f>'[1]Arkusz1'!$B$28</f>
        <v>15000</v>
      </c>
    </row>
    <row r="17" spans="1:4" ht="30" customHeight="1">
      <c r="A17" s="12">
        <v>4300</v>
      </c>
      <c r="B17" s="12" t="s">
        <v>7</v>
      </c>
      <c r="C17" s="9"/>
      <c r="D17" s="9">
        <v>31311</v>
      </c>
    </row>
    <row r="18" spans="1:4" ht="30" customHeight="1">
      <c r="A18" s="12">
        <v>6110</v>
      </c>
      <c r="B18" s="12" t="s">
        <v>15</v>
      </c>
      <c r="C18" s="9"/>
      <c r="D18" s="9">
        <v>435500</v>
      </c>
    </row>
    <row r="19" spans="1:4" ht="30" customHeight="1">
      <c r="A19" s="12">
        <v>6120</v>
      </c>
      <c r="B19" s="12" t="s">
        <v>16</v>
      </c>
      <c r="C19" s="9"/>
      <c r="D19" s="9">
        <f>'[1]Arkusz1'!$C$31</f>
        <v>6000</v>
      </c>
    </row>
    <row r="20" spans="1:4" ht="65.25" customHeight="1">
      <c r="A20" s="12">
        <v>6260</v>
      </c>
      <c r="B20" s="12" t="s">
        <v>9</v>
      </c>
      <c r="C20" s="9"/>
      <c r="D20" s="9">
        <f>'[1]Arkusz1'!$C$32</f>
        <v>140000</v>
      </c>
    </row>
    <row r="21" spans="1:4" ht="76.5">
      <c r="A21" s="12">
        <v>6270</v>
      </c>
      <c r="B21" s="12" t="s">
        <v>23</v>
      </c>
      <c r="C21" s="9"/>
      <c r="D21" s="9">
        <f>'[1]Arkusz1'!$C$33</f>
        <v>62000</v>
      </c>
    </row>
    <row r="22" spans="1:4" ht="24.75" customHeight="1">
      <c r="A22" s="14"/>
      <c r="B22" s="15" t="s">
        <v>3</v>
      </c>
      <c r="C22" s="2">
        <f>SUM(C14:C21)</f>
        <v>0</v>
      </c>
      <c r="D22" s="2">
        <f>SUM(D14:D21)</f>
        <v>702711</v>
      </c>
    </row>
    <row r="23" spans="1:4" ht="22.5" customHeight="1">
      <c r="A23" s="16"/>
      <c r="B23" s="17" t="s">
        <v>10</v>
      </c>
      <c r="C23" s="9"/>
      <c r="D23" s="9">
        <f>C13-D22</f>
        <v>468475</v>
      </c>
    </row>
    <row r="24" spans="1:4" ht="19.5" customHeight="1">
      <c r="A24" s="16"/>
      <c r="B24" s="14" t="s">
        <v>12</v>
      </c>
      <c r="C24" s="1">
        <f>SUM(C22,C13)</f>
        <v>1171186</v>
      </c>
      <c r="D24" s="2">
        <f>D22+D23</f>
        <v>1171186</v>
      </c>
    </row>
    <row r="25" ht="12" customHeight="1"/>
  </sheetData>
  <mergeCells count="1">
    <mergeCell ref="A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Karina Kominek</cp:lastModifiedBy>
  <cp:lastPrinted>2003-09-18T10:38:15Z</cp:lastPrinted>
  <dcterms:created xsi:type="dcterms:W3CDTF">2001-11-09T10:03:35Z</dcterms:created>
  <dcterms:modified xsi:type="dcterms:W3CDTF">2003-09-30T05:51:25Z</dcterms:modified>
  <cp:category/>
  <cp:version/>
  <cp:contentType/>
  <cp:contentStatus/>
</cp:coreProperties>
</file>