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. nr 8" sheetId="1" r:id="rId1"/>
  </sheets>
  <definedNames>
    <definedName name="_xlnm.Print_Area" localSheetId="0">'Zał. nr 8'!$A$1:$D$89</definedName>
    <definedName name="_xlnm.Print_Titles" localSheetId="0">'Zał. nr 8'!$8:$11</definedName>
  </definedNames>
  <calcPr fullCalcOnLoad="1"/>
</workbook>
</file>

<file path=xl/sharedStrings.xml><?xml version="1.0" encoding="utf-8"?>
<sst xmlns="http://schemas.openxmlformats.org/spreadsheetml/2006/main" count="103" uniqueCount="67">
  <si>
    <t>Załącznik nr 8</t>
  </si>
  <si>
    <t>zleconych powiatowi</t>
  </si>
  <si>
    <t>Dział</t>
  </si>
  <si>
    <t>Rozdział</t>
  </si>
  <si>
    <t>w tym:</t>
  </si>
  <si>
    <t>a) wydatki bieżące</t>
  </si>
  <si>
    <t>a) wydatki bieżące:</t>
  </si>
  <si>
    <t>- wynagrodzenia i pochodne od wynagrodzeń</t>
  </si>
  <si>
    <t>- pozostałe</t>
  </si>
  <si>
    <t xml:space="preserve">WYDATKI </t>
  </si>
  <si>
    <t>Treść</t>
  </si>
  <si>
    <t>3</t>
  </si>
  <si>
    <t>010</t>
  </si>
  <si>
    <t>Rolnictwo i łowiectwo</t>
  </si>
  <si>
    <t>01005</t>
  </si>
  <si>
    <t>Prace geodezyjno-urządzeniowe na potrzeby rolnictwa</t>
  </si>
  <si>
    <t>całość stanowią wydatki bieżące</t>
  </si>
  <si>
    <t>01021</t>
  </si>
  <si>
    <t>Inspekcja Weterynaryjna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</si>
  <si>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</si>
  <si>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</si>
  <si>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</si>
  <si>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</si>
  <si>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</si>
  <si>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</si>
  <si>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</si>
  <si>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</si>
  <si>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</si>
  <si>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</si>
  <si>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</si>
  <si>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feodezyjne i kartograficzne</t>
  </si>
  <si>
    <t>71015</t>
  </si>
  <si>
    <t>Nadzór budowlany</t>
  </si>
  <si>
    <t>750</t>
  </si>
  <si>
    <t>Administracja publiczna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</si>
  <si>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</si>
  <si>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</si>
  <si>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</si>
  <si>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</si>
  <si>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</si>
  <si>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</si>
  <si>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</si>
  <si>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851</t>
  </si>
  <si>
    <t>Ochrona zdrowia</t>
  </si>
  <si>
    <t>85156</t>
  </si>
  <si>
    <t>Składki na ubezpieczenia zdrowotne oraz świadczenia dla osób nie objętych obowiązkiem ubezpieczenia zdrowotnego</t>
  </si>
  <si>
    <t>wegług jednostek odpowiedzialnych za realizację budżetu:</t>
  </si>
  <si>
    <t>- Powiatowy Urząd Pracy</t>
  </si>
  <si>
    <t>- DD Cieszyn</t>
  </si>
  <si>
    <t>- DD Kończyce</t>
  </si>
  <si>
    <t>- RDD Zamarski</t>
  </si>
  <si>
    <t>- DPS Skoczów, ul. Sportowa</t>
  </si>
  <si>
    <t>- Sp. Ośrodek Szkolno-Wychow. Cieszyn</t>
  </si>
  <si>
    <t>- PCPR, w tym dla:</t>
  </si>
  <si>
    <t>- DPS Skoczów, ul. Mickiewicza</t>
  </si>
  <si>
    <t>- DPS Strumień</t>
  </si>
  <si>
    <t>Opieka społeczna</t>
  </si>
  <si>
    <t>Zasiłki rodzinne, pielęgnacyjne i wychowawcze</t>
  </si>
  <si>
    <t>Powiatowe centra pomocy rodzinie</t>
  </si>
  <si>
    <t>Zespoły ds. orzekania o stopniu niepełnosprawności</t>
  </si>
  <si>
    <t>Powiatowe urzędy pracy</t>
  </si>
  <si>
    <t>OGÓŁEM:</t>
  </si>
  <si>
    <t>związane z realizacją zadań z zakresu administracji rządowej</t>
  </si>
  <si>
    <t>75414</t>
  </si>
  <si>
    <t>Obrona cywilna</t>
  </si>
  <si>
    <t>Plan 2003</t>
  </si>
  <si>
    <t>dotyczy KP Państwowej Straży Pożarnej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</si>
</sst>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indent="1"/>
    </xf>
    <xf numFmtId="49" fontId="0" fillId="0" borderId="1" xfId="0" applyNumberFormat="1" applyFont="1" applyFill="1" applyBorder="1" applyAlignment="1">
      <alignment vertical="center" wrapText="1"/>
    </xf>
    <xf numFmtId="41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5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 wrapText="1" shrinkToFit="1"/>
    </xf>
    <xf numFmtId="41" fontId="5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 shrinkToFit="1"/>
    </xf>
    <xf numFmtId="49" fontId="0" fillId="0" borderId="3" xfId="0" applyNumberFormat="1" applyFont="1" applyFill="1" applyBorder="1" applyAlignment="1">
      <alignment vertical="center" wrapText="1" shrinkToFit="1"/>
    </xf>
    <xf numFmtId="41" fontId="0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41" fontId="0" fillId="0" borderId="3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1" fontId="0" fillId="0" borderId="0" xfId="0" applyNumberFormat="1" applyFont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 wrapText="1" indent="1"/>
    </xf>
    <xf numFmtId="49" fontId="0" fillId="0" borderId="1" xfId="0" applyNumberFormat="1" applyFont="1" applyFill="1" applyBorder="1" applyAlignment="1">
      <alignment horizontal="left" vertical="top" wrapText="1" indent="3"/>
    </xf>
    <xf numFmtId="0" fontId="4" fillId="0" borderId="0" xfId="0" applyFont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9" fontId="0" fillId="0" borderId="4" xfId="0" applyNumberFormat="1" applyFont="1" applyFill="1" applyBorder="1" applyAlignment="1">
      <alignment horizontal="left" vertical="center" wrapText="1" indent="1"/>
    </xf>
    <xf numFmtId="49" fontId="0" fillId="0" borderId="4" xfId="0" applyNumberFormat="1" applyFont="1" applyFill="1" applyBorder="1" applyAlignment="1">
      <alignment horizontal="left" indent="1"/>
    </xf>
    <xf numFmtId="49" fontId="0" fillId="0" borderId="4" xfId="0" applyNumberFormat="1" applyFont="1" applyFill="1" applyBorder="1" applyAlignment="1">
      <alignment vertical="center" wrapText="1" shrinkToFit="1"/>
    </xf>
    <xf numFmtId="41" fontId="8" fillId="0" borderId="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wrapText="1"/>
    </xf>
    <xf numFmtId="49" fontId="0" fillId="0" borderId="0" xfId="0" applyNumberFormat="1" applyFont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1" fontId="8" fillId="0" borderId="4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Normal="85" zoomScaleSheetLayoutView="100" workbookViewId="0" topLeftCell="A1">
      <pane ySplit="11" topLeftCell="BM43" activePane="bottomLeft" state="frozen"/>
      <selection pane="topLeft" activeCell="A1" sqref="A1"/>
      <selection pane="bottomLeft" activeCell="D50" sqref="D50"/>
    </sheetView>
  </sheetViews>
  <sheetFormatPr defaultColWidth="9.00390625" defaultRowHeight="12.75"/>
  <cols>
    <col min="1" max="1" width="5.50390625" style="11" bestFit="1" customWidth="1"/>
    <col min="2" max="2" width="8.875" style="11" bestFit="1" customWidth="1"/>
    <col min="3" max="3" width="53.50390625" style="12" customWidth="1"/>
    <col min="4" max="4" width="17.625" style="14" customWidth="1"/>
    <col min="5" max="5" width="12.375" style="14" bestFit="1" customWidth="1"/>
    <col min="6" max="16384" width="9.125" style="14" customWidth="1"/>
  </cols>
  <sheetData>
    <row r="1" ht="15" customHeight="1">
      <c r="D1" s="13" t="s">
        <v>0</v>
      </c>
    </row>
    <row r="4" spans="1:4" s="15" customFormat="1" ht="22.5" customHeight="1">
      <c r="A4" s="63" t="s">
        <v>9</v>
      </c>
      <c r="B4" s="63"/>
      <c r="C4" s="63"/>
      <c r="D4" s="63"/>
    </row>
    <row r="5" spans="1:4" s="15" customFormat="1" ht="18.75" customHeight="1">
      <c r="A5" s="62" t="s">
        <v>62</v>
      </c>
      <c r="B5" s="62"/>
      <c r="C5" s="62"/>
      <c r="D5" s="62"/>
    </row>
    <row r="6" spans="1:4" s="15" customFormat="1" ht="18.75" customHeight="1">
      <c r="A6" s="62" t="s">
        <v>1</v>
      </c>
      <c r="B6" s="62"/>
      <c r="C6" s="62"/>
      <c r="D6" s="62"/>
    </row>
    <row r="7" ht="13.5" customHeight="1">
      <c r="D7" s="16"/>
    </row>
    <row r="8" spans="1:4" ht="12.75">
      <c r="A8" s="17"/>
      <c r="B8" s="17"/>
      <c r="C8" s="60" t="s">
        <v>10</v>
      </c>
      <c r="D8" s="18"/>
    </row>
    <row r="9" spans="1:4" ht="12.75">
      <c r="A9" s="19" t="s">
        <v>2</v>
      </c>
      <c r="B9" s="19" t="s">
        <v>3</v>
      </c>
      <c r="C9" s="61"/>
      <c r="D9" s="1" t="s">
        <v>65</v>
      </c>
    </row>
    <row r="10" spans="1:4" ht="12.75" customHeight="1">
      <c r="A10" s="20"/>
      <c r="B10" s="20"/>
      <c r="C10" s="61"/>
      <c r="D10" s="21"/>
    </row>
    <row r="11" spans="1:4" ht="12.75">
      <c r="A11" s="22">
        <v>1</v>
      </c>
      <c r="B11" s="22">
        <v>2</v>
      </c>
      <c r="C11" s="3" t="s">
        <v>11</v>
      </c>
      <c r="D11" s="23">
        <v>5</v>
      </c>
    </row>
    <row r="12" spans="1:4" ht="19.5" customHeight="1">
      <c r="A12" s="2" t="s">
        <v>12</v>
      </c>
      <c r="B12" s="2"/>
      <c r="C12" s="24" t="s">
        <v>13</v>
      </c>
      <c r="D12" s="25">
        <f>D13+D15</f>
        <v>292000</v>
      </c>
    </row>
    <row r="13" spans="1:4" ht="12.75" customHeight="1">
      <c r="A13" s="26"/>
      <c r="B13" s="27" t="s">
        <v>14</v>
      </c>
      <c r="C13" s="28" t="s">
        <v>15</v>
      </c>
      <c r="D13" s="9">
        <v>10000</v>
      </c>
    </row>
    <row r="14" spans="1:4" ht="12.75">
      <c r="A14" s="27"/>
      <c r="B14" s="27"/>
      <c r="C14" s="5" t="s">
        <v>16</v>
      </c>
      <c r="D14" s="9"/>
    </row>
    <row r="15" spans="1:4" ht="12.75">
      <c r="A15" s="19"/>
      <c r="B15" s="26" t="s">
        <v>17</v>
      </c>
      <c r="C15" s="29" t="s">
        <v>18</v>
      </c>
      <c r="D15" s="30">
        <v>282000</v>
      </c>
    </row>
    <row r="16" spans="1:4" ht="12.75">
      <c r="A16" s="19"/>
      <c r="B16" s="27"/>
      <c r="C16" s="5" t="s">
        <v>4</v>
      </c>
      <c r="D16" s="9"/>
    </row>
    <row r="17" spans="1:4" ht="12.75">
      <c r="A17" s="19"/>
      <c r="B17" s="27"/>
      <c r="C17" s="5" t="s">
        <v>6</v>
      </c>
      <c r="D17" s="9"/>
    </row>
    <row r="18" spans="1:4" ht="12.75">
      <c r="A18" s="19"/>
      <c r="B18" s="27"/>
      <c r="C18" s="6" t="s">
        <v>7</v>
      </c>
      <c r="D18" s="9">
        <v>222290</v>
      </c>
    </row>
    <row r="19" spans="1:4" ht="12.75">
      <c r="A19" s="19"/>
      <c r="B19" s="27"/>
      <c r="C19" s="7" t="s">
        <v>8</v>
      </c>
      <c r="D19" s="9">
        <v>59710</v>
      </c>
    </row>
    <row r="20" spans="1:4" s="31" customFormat="1" ht="19.5" customHeight="1">
      <c r="A20" s="2" t="s">
        <v>19</v>
      </c>
      <c r="B20" s="2"/>
      <c r="C20" s="33" t="s">
        <v>20</v>
      </c>
      <c r="D20" s="25">
        <f>D21</f>
        <v>65426</v>
      </c>
    </row>
    <row r="21" spans="1:4" ht="13.5">
      <c r="A21" s="27"/>
      <c r="B21" s="27" t="s">
        <v>21</v>
      </c>
      <c r="C21" s="8" t="s">
        <v>22</v>
      </c>
      <c r="D21" s="57">
        <v>65426</v>
      </c>
    </row>
    <row r="22" spans="1:4" ht="12.75">
      <c r="A22" s="27"/>
      <c r="B22" s="27"/>
      <c r="C22" s="5" t="s">
        <v>16</v>
      </c>
      <c r="D22" s="9"/>
    </row>
    <row r="23" spans="1:4" ht="19.5" customHeight="1">
      <c r="A23" s="2" t="s">
        <v>23</v>
      </c>
      <c r="B23" s="2"/>
      <c r="C23" s="33" t="s">
        <v>24</v>
      </c>
      <c r="D23" s="25">
        <f>D24+D28+D30+D32</f>
        <v>398134</v>
      </c>
    </row>
    <row r="24" spans="1:4" ht="12.75" customHeight="1">
      <c r="A24" s="27"/>
      <c r="B24" s="27" t="s">
        <v>25</v>
      </c>
      <c r="C24" s="5" t="s">
        <v>26</v>
      </c>
      <c r="D24" s="9">
        <v>53142</v>
      </c>
    </row>
    <row r="25" spans="1:4" ht="12.75">
      <c r="A25" s="27"/>
      <c r="B25" s="27"/>
      <c r="C25" s="5" t="s">
        <v>4</v>
      </c>
      <c r="D25" s="9"/>
    </row>
    <row r="26" spans="1:4" ht="12.75">
      <c r="A26" s="27"/>
      <c r="B26" s="27"/>
      <c r="C26" s="8" t="s">
        <v>6</v>
      </c>
      <c r="D26" s="9"/>
    </row>
    <row r="27" spans="1:4" ht="12.75" customHeight="1">
      <c r="A27" s="27"/>
      <c r="B27" s="27"/>
      <c r="C27" s="6" t="s">
        <v>7</v>
      </c>
      <c r="D27" s="9">
        <v>53142</v>
      </c>
    </row>
    <row r="28" spans="1:4" ht="12.75" customHeight="1">
      <c r="A28" s="27"/>
      <c r="B28" s="26" t="s">
        <v>27</v>
      </c>
      <c r="C28" s="35" t="s">
        <v>28</v>
      </c>
      <c r="D28" s="30">
        <v>135810</v>
      </c>
    </row>
    <row r="29" spans="1:4" ht="12.75">
      <c r="A29" s="27"/>
      <c r="B29" s="27"/>
      <c r="C29" s="5" t="s">
        <v>16</v>
      </c>
      <c r="D29" s="9"/>
    </row>
    <row r="30" spans="1:4" ht="12.75">
      <c r="A30" s="27"/>
      <c r="B30" s="26" t="s">
        <v>29</v>
      </c>
      <c r="C30" s="35" t="s">
        <v>30</v>
      </c>
      <c r="D30" s="30">
        <v>27182</v>
      </c>
    </row>
    <row r="31" spans="1:4" ht="12.75">
      <c r="A31" s="27"/>
      <c r="B31" s="27"/>
      <c r="C31" s="5" t="s">
        <v>16</v>
      </c>
      <c r="D31" s="9"/>
    </row>
    <row r="32" spans="1:4" ht="12.75">
      <c r="A32" s="27"/>
      <c r="B32" s="26" t="s">
        <v>31</v>
      </c>
      <c r="C32" s="35" t="s">
        <v>32</v>
      </c>
      <c r="D32" s="30">
        <v>182000</v>
      </c>
    </row>
    <row r="33" spans="1:4" ht="12.75">
      <c r="A33" s="27"/>
      <c r="B33" s="27"/>
      <c r="C33" s="5" t="s">
        <v>4</v>
      </c>
      <c r="D33" s="9"/>
    </row>
    <row r="34" spans="1:4" ht="12.75">
      <c r="A34" s="27"/>
      <c r="B34" s="27"/>
      <c r="C34" s="8" t="s">
        <v>6</v>
      </c>
      <c r="D34" s="9"/>
    </row>
    <row r="35" spans="1:4" ht="12.75">
      <c r="A35" s="27"/>
      <c r="B35" s="27"/>
      <c r="C35" s="6" t="s">
        <v>7</v>
      </c>
      <c r="D35" s="9">
        <v>148900</v>
      </c>
    </row>
    <row r="36" spans="1:4" ht="12.75">
      <c r="A36" s="27"/>
      <c r="B36" s="27"/>
      <c r="C36" s="6" t="s">
        <v>8</v>
      </c>
      <c r="D36" s="9">
        <v>33100</v>
      </c>
    </row>
    <row r="37" spans="1:4" s="31" customFormat="1" ht="19.5" customHeight="1">
      <c r="A37" s="2" t="s">
        <v>33</v>
      </c>
      <c r="B37" s="2"/>
      <c r="C37" s="33" t="s">
        <v>34</v>
      </c>
      <c r="D37" s="25">
        <f>D38+D43</f>
        <v>415400</v>
      </c>
    </row>
    <row r="38" spans="1:4" ht="12.75">
      <c r="A38" s="27"/>
      <c r="B38" s="36">
        <v>75011</v>
      </c>
      <c r="C38" s="18" t="s">
        <v>35</v>
      </c>
      <c r="D38" s="37">
        <v>362400</v>
      </c>
    </row>
    <row r="39" spans="1:4" ht="12.75">
      <c r="A39" s="27"/>
      <c r="B39" s="27"/>
      <c r="C39" s="5" t="s">
        <v>4</v>
      </c>
      <c r="D39" s="9"/>
    </row>
    <row r="40" spans="1:4" ht="12.75">
      <c r="A40" s="27"/>
      <c r="B40" s="27"/>
      <c r="C40" s="8" t="s">
        <v>6</v>
      </c>
      <c r="D40" s="9"/>
    </row>
    <row r="41" spans="1:4" ht="12.75">
      <c r="A41" s="27"/>
      <c r="B41" s="27"/>
      <c r="C41" s="6" t="s">
        <v>7</v>
      </c>
      <c r="D41" s="9">
        <v>359000</v>
      </c>
    </row>
    <row r="42" spans="1:4" ht="12.75">
      <c r="A42" s="32"/>
      <c r="B42" s="32"/>
      <c r="C42" s="54" t="s">
        <v>8</v>
      </c>
      <c r="D42" s="34">
        <v>3400</v>
      </c>
    </row>
    <row r="43" spans="1:4" ht="12.75">
      <c r="A43" s="26"/>
      <c r="B43" s="26" t="s">
        <v>36</v>
      </c>
      <c r="C43" s="38" t="s">
        <v>37</v>
      </c>
      <c r="D43" s="30">
        <v>53000</v>
      </c>
    </row>
    <row r="44" spans="1:4" ht="12.75">
      <c r="A44" s="32"/>
      <c r="B44" s="32"/>
      <c r="C44" s="58" t="s">
        <v>16</v>
      </c>
      <c r="D44" s="34"/>
    </row>
    <row r="45" spans="1:4" s="40" customFormat="1" ht="19.5" customHeight="1">
      <c r="A45" s="2" t="s">
        <v>38</v>
      </c>
      <c r="B45" s="2"/>
      <c r="C45" s="39" t="s">
        <v>39</v>
      </c>
      <c r="D45" s="25">
        <f>D46+D51</f>
        <v>4347363</v>
      </c>
    </row>
    <row r="46" spans="1:4" ht="12.75">
      <c r="A46" s="27"/>
      <c r="B46" s="27" t="s">
        <v>40</v>
      </c>
      <c r="C46" s="4" t="s">
        <v>41</v>
      </c>
      <c r="D46" s="9">
        <f>SUM(D49:D50)</f>
        <v>4163000</v>
      </c>
    </row>
    <row r="47" spans="1:4" ht="12.75">
      <c r="A47" s="27"/>
      <c r="B47" s="27"/>
      <c r="C47" s="4" t="s">
        <v>4</v>
      </c>
      <c r="D47" s="9"/>
    </row>
    <row r="48" spans="1:4" ht="12.75">
      <c r="A48" s="27"/>
      <c r="B48" s="27"/>
      <c r="C48" s="4" t="s">
        <v>5</v>
      </c>
      <c r="D48" s="9"/>
    </row>
    <row r="49" spans="1:4" ht="12.75">
      <c r="A49" s="27"/>
      <c r="B49" s="27"/>
      <c r="C49" s="6" t="s">
        <v>7</v>
      </c>
      <c r="D49" s="9">
        <v>3225400</v>
      </c>
    </row>
    <row r="50" spans="1:4" ht="13.5">
      <c r="A50" s="27"/>
      <c r="B50" s="32"/>
      <c r="C50" s="55" t="s">
        <v>8</v>
      </c>
      <c r="D50" s="65">
        <v>937600</v>
      </c>
    </row>
    <row r="51" spans="1:4" s="15" customFormat="1" ht="12.75">
      <c r="A51" s="27"/>
      <c r="B51" s="27" t="s">
        <v>63</v>
      </c>
      <c r="C51" s="5" t="s">
        <v>64</v>
      </c>
      <c r="D51" s="9">
        <v>184363</v>
      </c>
    </row>
    <row r="52" spans="1:4" s="15" customFormat="1" ht="12.75" customHeight="1">
      <c r="A52" s="27"/>
      <c r="B52" s="27"/>
      <c r="C52" s="5" t="s">
        <v>4</v>
      </c>
      <c r="D52" s="9"/>
    </row>
    <row r="53" spans="1:4" s="15" customFormat="1" ht="12.75" customHeight="1">
      <c r="A53" s="27"/>
      <c r="B53" s="27"/>
      <c r="C53" s="5" t="s">
        <v>6</v>
      </c>
      <c r="D53" s="9"/>
    </row>
    <row r="54" spans="1:4" s="15" customFormat="1" ht="12.75" customHeight="1">
      <c r="A54" s="27"/>
      <c r="B54" s="27"/>
      <c r="C54" s="6" t="s">
        <v>7</v>
      </c>
      <c r="D54" s="9">
        <v>28332</v>
      </c>
    </row>
    <row r="55" spans="1:4" s="15" customFormat="1" ht="12.75" customHeight="1">
      <c r="A55" s="27"/>
      <c r="B55" s="27"/>
      <c r="C55" s="7" t="s">
        <v>8</v>
      </c>
      <c r="D55" s="9">
        <v>156031</v>
      </c>
    </row>
    <row r="56" spans="1:4" s="31" customFormat="1" ht="19.5" customHeight="1">
      <c r="A56" s="2" t="s">
        <v>42</v>
      </c>
      <c r="B56" s="2"/>
      <c r="C56" s="46" t="s">
        <v>43</v>
      </c>
      <c r="D56" s="25">
        <f>D57</f>
        <v>916209</v>
      </c>
    </row>
    <row r="57" spans="1:4" ht="27" customHeight="1">
      <c r="A57" s="27"/>
      <c r="B57" s="27" t="s">
        <v>44</v>
      </c>
      <c r="C57" s="47" t="s">
        <v>45</v>
      </c>
      <c r="D57" s="9">
        <v>916209</v>
      </c>
    </row>
    <row r="58" spans="1:4" ht="12.75">
      <c r="A58" s="27"/>
      <c r="B58" s="27"/>
      <c r="C58" s="5" t="s">
        <v>4</v>
      </c>
      <c r="D58" s="9"/>
    </row>
    <row r="59" spans="1:4" ht="12.75">
      <c r="A59" s="27"/>
      <c r="B59" s="27"/>
      <c r="C59" s="5" t="s">
        <v>6</v>
      </c>
      <c r="D59" s="9">
        <v>916209</v>
      </c>
    </row>
    <row r="60" spans="1:4" s="15" customFormat="1" ht="19.5" customHeight="1">
      <c r="A60" s="27"/>
      <c r="B60" s="27"/>
      <c r="C60" s="4" t="s">
        <v>46</v>
      </c>
      <c r="D60" s="9"/>
    </row>
    <row r="61" spans="1:4" ht="12.75">
      <c r="A61" s="27"/>
      <c r="B61" s="27"/>
      <c r="C61" s="48" t="s">
        <v>47</v>
      </c>
      <c r="D61" s="9">
        <v>865777</v>
      </c>
    </row>
    <row r="62" spans="1:4" ht="12.75">
      <c r="A62" s="27"/>
      <c r="B62" s="27"/>
      <c r="C62" s="48" t="s">
        <v>48</v>
      </c>
      <c r="D62" s="9">
        <v>14000</v>
      </c>
    </row>
    <row r="63" spans="1:4" ht="12.75">
      <c r="A63" s="27"/>
      <c r="B63" s="27"/>
      <c r="C63" s="48" t="s">
        <v>49</v>
      </c>
      <c r="D63" s="9">
        <v>22942</v>
      </c>
    </row>
    <row r="64" spans="1:4" ht="12.75">
      <c r="A64" s="27"/>
      <c r="B64" s="27"/>
      <c r="C64" s="48" t="s">
        <v>50</v>
      </c>
      <c r="D64" s="9">
        <v>2470</v>
      </c>
    </row>
    <row r="65" spans="1:4" ht="12.75">
      <c r="A65" s="27"/>
      <c r="B65" s="27"/>
      <c r="C65" s="48" t="s">
        <v>51</v>
      </c>
      <c r="D65" s="9">
        <v>1560</v>
      </c>
    </row>
    <row r="66" spans="1:4" ht="12.75">
      <c r="A66" s="27"/>
      <c r="B66" s="27"/>
      <c r="C66" s="48" t="s">
        <v>52</v>
      </c>
      <c r="D66" s="9">
        <v>2204</v>
      </c>
    </row>
    <row r="67" spans="1:4" ht="12.75">
      <c r="A67" s="27"/>
      <c r="B67" s="27"/>
      <c r="C67" s="48" t="s">
        <v>53</v>
      </c>
      <c r="D67" s="9">
        <v>7256</v>
      </c>
    </row>
    <row r="68" spans="1:4" ht="12.75">
      <c r="A68" s="27"/>
      <c r="B68" s="27"/>
      <c r="C68" s="49" t="s">
        <v>54</v>
      </c>
      <c r="D68" s="9">
        <v>1965</v>
      </c>
    </row>
    <row r="69" spans="1:4" ht="12.75">
      <c r="A69" s="27"/>
      <c r="B69" s="27"/>
      <c r="C69" s="49" t="s">
        <v>55</v>
      </c>
      <c r="D69" s="9">
        <v>5291</v>
      </c>
    </row>
    <row r="70" spans="1:4" s="50" customFormat="1" ht="21.75" customHeight="1">
      <c r="A70" s="41">
        <v>853</v>
      </c>
      <c r="B70" s="41"/>
      <c r="C70" s="46" t="s">
        <v>56</v>
      </c>
      <c r="D70" s="25">
        <f>D71+D73+D78+D83</f>
        <v>948522</v>
      </c>
    </row>
    <row r="71" spans="1:4" ht="12.75">
      <c r="A71" s="42"/>
      <c r="B71" s="45">
        <v>85316</v>
      </c>
      <c r="C71" s="51" t="s">
        <v>57</v>
      </c>
      <c r="D71" s="30">
        <v>50000</v>
      </c>
    </row>
    <row r="72" spans="1:4" ht="12.75" customHeight="1">
      <c r="A72" s="42"/>
      <c r="B72" s="44"/>
      <c r="C72" s="56" t="s">
        <v>66</v>
      </c>
      <c r="D72" s="34"/>
    </row>
    <row r="73" spans="1:4" ht="12.75">
      <c r="A73" s="42"/>
      <c r="B73" s="42">
        <v>85318</v>
      </c>
      <c r="C73" s="10" t="s">
        <v>58</v>
      </c>
      <c r="D73" s="9">
        <v>186418</v>
      </c>
    </row>
    <row r="74" spans="1:4" ht="12.75">
      <c r="A74" s="42"/>
      <c r="B74" s="42"/>
      <c r="C74" s="5" t="s">
        <v>4</v>
      </c>
      <c r="D74" s="9"/>
    </row>
    <row r="75" spans="1:4" ht="12.75">
      <c r="A75" s="42"/>
      <c r="B75" s="42"/>
      <c r="C75" s="8" t="s">
        <v>6</v>
      </c>
      <c r="D75" s="9"/>
    </row>
    <row r="76" spans="1:4" ht="12.75">
      <c r="A76" s="42"/>
      <c r="B76" s="42"/>
      <c r="C76" s="6" t="s">
        <v>7</v>
      </c>
      <c r="D76" s="9">
        <v>173519</v>
      </c>
    </row>
    <row r="77" spans="1:4" ht="12.75">
      <c r="A77" s="42"/>
      <c r="B77" s="44"/>
      <c r="C77" s="55" t="s">
        <v>8</v>
      </c>
      <c r="D77" s="34">
        <v>12899</v>
      </c>
    </row>
    <row r="78" spans="1:4" ht="12.75">
      <c r="A78" s="42"/>
      <c r="B78" s="42">
        <v>85321</v>
      </c>
      <c r="C78" s="10" t="s">
        <v>59</v>
      </c>
      <c r="D78" s="9">
        <v>100000</v>
      </c>
    </row>
    <row r="79" spans="1:4" ht="12.75">
      <c r="A79" s="42"/>
      <c r="B79" s="42"/>
      <c r="C79" s="5" t="s">
        <v>4</v>
      </c>
      <c r="D79" s="9"/>
    </row>
    <row r="80" spans="1:4" ht="12.75">
      <c r="A80" s="42"/>
      <c r="B80" s="42"/>
      <c r="C80" s="8" t="s">
        <v>6</v>
      </c>
      <c r="D80" s="9"/>
    </row>
    <row r="81" spans="1:4" ht="12.75">
      <c r="A81" s="42"/>
      <c r="B81" s="42"/>
      <c r="C81" s="6" t="s">
        <v>7</v>
      </c>
      <c r="D81" s="9">
        <v>33600</v>
      </c>
    </row>
    <row r="82" spans="1:4" ht="12.75">
      <c r="A82" s="42"/>
      <c r="B82" s="42"/>
      <c r="C82" s="7" t="s">
        <v>8</v>
      </c>
      <c r="D82" s="9">
        <v>66400</v>
      </c>
    </row>
    <row r="83" spans="1:4" ht="12.75">
      <c r="A83" s="42"/>
      <c r="B83" s="45">
        <v>85333</v>
      </c>
      <c r="C83" s="51" t="s">
        <v>60</v>
      </c>
      <c r="D83" s="30">
        <v>612104</v>
      </c>
    </row>
    <row r="84" spans="1:4" ht="12.75">
      <c r="A84" s="42"/>
      <c r="B84" s="42"/>
      <c r="C84" s="5" t="s">
        <v>4</v>
      </c>
      <c r="D84" s="9"/>
    </row>
    <row r="85" spans="1:4" ht="12.75">
      <c r="A85" s="42"/>
      <c r="B85" s="52"/>
      <c r="C85" s="8" t="s">
        <v>6</v>
      </c>
      <c r="D85" s="9"/>
    </row>
    <row r="86" spans="1:4" ht="12.75">
      <c r="A86" s="42"/>
      <c r="B86" s="52"/>
      <c r="C86" s="6" t="s">
        <v>7</v>
      </c>
      <c r="D86" s="9">
        <v>502201</v>
      </c>
    </row>
    <row r="87" spans="1:4" ht="12.75">
      <c r="A87" s="42"/>
      <c r="B87" s="52"/>
      <c r="C87" s="7" t="s">
        <v>8</v>
      </c>
      <c r="D87" s="9">
        <f>D83-D86</f>
        <v>109903</v>
      </c>
    </row>
    <row r="88" spans="1:4" ht="12.75">
      <c r="A88" s="42"/>
      <c r="B88" s="42"/>
      <c r="C88" s="10"/>
      <c r="D88" s="9"/>
    </row>
    <row r="89" spans="1:4" s="50" customFormat="1" ht="30" customHeight="1">
      <c r="A89" s="64" t="s">
        <v>61</v>
      </c>
      <c r="B89" s="64"/>
      <c r="C89" s="64"/>
      <c r="D89" s="53">
        <f>D12+D20+D23+D37+D45++D56+D70</f>
        <v>7383054</v>
      </c>
    </row>
    <row r="90" ht="12.75">
      <c r="D90" s="43"/>
    </row>
    <row r="91" spans="3:4" ht="12.75">
      <c r="C91" s="59"/>
      <c r="D91" s="59"/>
    </row>
  </sheetData>
  <mergeCells count="6">
    <mergeCell ref="C91:D91"/>
    <mergeCell ref="C8:C10"/>
    <mergeCell ref="A5:D5"/>
    <mergeCell ref="A4:D4"/>
    <mergeCell ref="A89:C89"/>
    <mergeCell ref="A6:D6"/>
  </mergeCells>
  <printOptions horizontalCentered="1"/>
  <pageMargins left="0.3937007874015748" right="0.3937007874015748" top="0.4724409448818898" bottom="0.7086614173228347" header="0.5118110236220472" footer="0.31496062992125984"/>
  <pageSetup horizontalDpi="300" verticalDpi="300" orientation="portrait" paperSize="9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Piotr</cp:lastModifiedBy>
  <cp:lastPrinted>2003-01-17T12:25:42Z</cp:lastPrinted>
  <dcterms:created xsi:type="dcterms:W3CDTF">2002-11-07T08:49:02Z</dcterms:created>
  <dcterms:modified xsi:type="dcterms:W3CDTF">2003-01-22T13:20:45Z</dcterms:modified>
  <cp:category/>
  <cp:version/>
  <cp:contentType/>
  <cp:contentStatus/>
</cp:coreProperties>
</file>