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>
    <definedName name="_xlnm.Print_Area" localSheetId="0">'Arkusz1'!$A$1:$D$23</definedName>
  </definedNames>
  <calcPr fullCalcOnLoad="1"/>
</workbook>
</file>

<file path=xl/sharedStrings.xml><?xml version="1.0" encoding="utf-8"?>
<sst xmlns="http://schemas.openxmlformats.org/spreadsheetml/2006/main" count="31" uniqueCount="31">
  <si>
    <t>Paragraf</t>
  </si>
  <si>
    <t>Treść</t>
  </si>
  <si>
    <t>Plan 2002</t>
  </si>
  <si>
    <t>1.</t>
  </si>
  <si>
    <t>2.</t>
  </si>
  <si>
    <t>3.</t>
  </si>
  <si>
    <t>PRZYCHODY BUDŻETU</t>
  </si>
  <si>
    <t>Przychody z zaciągniętych pożyczek i kredytów na rynku krajowym</t>
  </si>
  <si>
    <t>- droga Leszna - Dzięgielów</t>
  </si>
  <si>
    <t>- droga Dzięgielów - Cisownica</t>
  </si>
  <si>
    <t>Pozycja</t>
  </si>
  <si>
    <t>Kredyt z Banku Gospodarstwa Krajowego ze środków Europejskiego Banku Inwestycyjnego na udział własny w inwestycjach drogowych współfinansowanych z funduszu Phare, w tym:</t>
  </si>
  <si>
    <t>4.</t>
  </si>
  <si>
    <t>5.</t>
  </si>
  <si>
    <t>Pożyczka z Wojewódzkiego Funduszu Ochrony Środowiska i Gospodarki Wodnej w Katowicach na budowę oczyszczalni ścieków w SSM Istebna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</si>
  <si>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</si>
  <si>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</si>
  <si>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</si>
  <si>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</si>
  <si>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</si>
  <si>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</si>
  <si>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</si>
  <si>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</si>
  <si>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</si>
  <si>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</si>
  <si>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6.</t>
  </si>
  <si>
    <t>Pożyczka z Wojewódzkiego Funduszu Ochrony Środowiska i Gospodarki Wodnej w Katowicach na wymianę instalacji c.o. w LO im. Kopernika w Cieszynie</t>
  </si>
  <si>
    <t>Pożyczka z Narodowego Funduszu Ochrony Środowiska i Gospodarki Wodnej w Katowicach na termomodernizację ZSGH Wisła</t>
  </si>
  <si>
    <t>Kredyt ze środków Europejskiego Funduszu Rozwoju Wsi Polskiej - Counterpart Fund na udział własny w remoncie drogi Jastrzębie - Pielgrzymowice - Zebrzydowice</t>
  </si>
  <si>
    <t>Pożyczka z Wojewódzkiego Funduszu Ochrony Środowiska i Gospodarki Wodnej w Katowicach na termomodernizację ZSGH Wisła</t>
  </si>
  <si>
    <t>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</si>
</sst>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1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nr%204%20wydat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nr%201%20Do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</sheetNames>
    <sheetDataSet>
      <sheetData sheetId="0">
        <row r="474">
          <cell r="D474">
            <v>77643523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awienie"/>
      <sheetName val="Wykres1"/>
    </sheetNames>
    <sheetDataSet>
      <sheetData sheetId="0">
        <row r="140">
          <cell r="C140">
            <v>75845274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12.25390625" style="3" bestFit="1" customWidth="1"/>
    <col min="2" max="2" width="11.75390625" style="3" bestFit="1" customWidth="1"/>
    <col min="3" max="3" width="48.875" style="2" customWidth="1"/>
    <col min="4" max="4" width="15.125" style="2" customWidth="1"/>
    <col min="5" max="16384" width="11.00390625" style="2" customWidth="1"/>
  </cols>
  <sheetData>
    <row r="1" ht="15">
      <c r="D1" s="22" t="s">
        <v>30</v>
      </c>
    </row>
    <row r="3" spans="1:4" ht="24.75" customHeight="1">
      <c r="A3" s="23" t="s">
        <v>15</v>
      </c>
      <c r="B3" s="23"/>
      <c r="C3" s="23"/>
      <c r="D3" s="23"/>
    </row>
    <row r="4" spans="1:4" ht="24.75" customHeight="1">
      <c r="A4" s="23" t="s">
        <v>16</v>
      </c>
      <c r="B4" s="23"/>
      <c r="C4" s="23"/>
      <c r="D4" s="23"/>
    </row>
    <row r="5" ht="12" customHeight="1"/>
    <row r="6" spans="1:4" ht="19.5" customHeight="1">
      <c r="A6" s="1" t="s">
        <v>0</v>
      </c>
      <c r="B6" s="1" t="s">
        <v>10</v>
      </c>
      <c r="C6" s="1" t="s">
        <v>1</v>
      </c>
      <c r="D6" s="1" t="s">
        <v>2</v>
      </c>
    </row>
    <row r="7" spans="1:4" ht="24.75" customHeight="1">
      <c r="A7" s="5"/>
      <c r="B7" s="5"/>
      <c r="C7" s="6" t="s">
        <v>6</v>
      </c>
      <c r="D7" s="9">
        <f>D8+D17</f>
        <v>3559428</v>
      </c>
    </row>
    <row r="8" spans="1:4" ht="33" customHeight="1">
      <c r="A8" s="5">
        <v>952</v>
      </c>
      <c r="B8" s="5"/>
      <c r="C8" s="8" t="s">
        <v>7</v>
      </c>
      <c r="D8" s="7">
        <f>SUM(D9,D12,D13,D14,D15,D16)</f>
        <v>2711482</v>
      </c>
    </row>
    <row r="9" spans="1:4" ht="51" customHeight="1">
      <c r="A9" s="18"/>
      <c r="B9" s="5" t="s">
        <v>3</v>
      </c>
      <c r="C9" s="8" t="s">
        <v>11</v>
      </c>
      <c r="D9" s="7">
        <f>SUM(D10:D11)</f>
        <v>945100</v>
      </c>
    </row>
    <row r="10" spans="1:4" ht="12.75">
      <c r="A10" s="19"/>
      <c r="B10" s="18"/>
      <c r="C10" s="8" t="s">
        <v>8</v>
      </c>
      <c r="D10" s="7">
        <v>629400</v>
      </c>
    </row>
    <row r="11" spans="1:4" ht="12.75">
      <c r="A11" s="19"/>
      <c r="B11" s="17"/>
      <c r="C11" s="8" t="s">
        <v>9</v>
      </c>
      <c r="D11" s="7">
        <v>315700</v>
      </c>
    </row>
    <row r="12" spans="1:4" ht="63.75" customHeight="1">
      <c r="A12" s="19"/>
      <c r="B12" s="5" t="s">
        <v>4</v>
      </c>
      <c r="C12" s="8" t="s">
        <v>28</v>
      </c>
      <c r="D12" s="7">
        <v>370182</v>
      </c>
    </row>
    <row r="13" spans="1:4" ht="51" customHeight="1">
      <c r="A13" s="19"/>
      <c r="B13" s="5" t="s">
        <v>5</v>
      </c>
      <c r="C13" s="8" t="s">
        <v>29</v>
      </c>
      <c r="D13" s="7">
        <v>555000</v>
      </c>
    </row>
    <row r="14" spans="1:4" ht="51" customHeight="1">
      <c r="A14" s="19"/>
      <c r="B14" s="5" t="s">
        <v>12</v>
      </c>
      <c r="C14" s="8" t="s">
        <v>27</v>
      </c>
      <c r="D14" s="7">
        <v>500000</v>
      </c>
    </row>
    <row r="15" spans="1:4" ht="38.25">
      <c r="A15" s="19"/>
      <c r="B15" s="5" t="s">
        <v>13</v>
      </c>
      <c r="C15" s="8" t="s">
        <v>14</v>
      </c>
      <c r="D15" s="7">
        <v>141200</v>
      </c>
    </row>
    <row r="16" spans="1:4" ht="38.25">
      <c r="A16" s="17"/>
      <c r="B16" s="5" t="s">
        <v>25</v>
      </c>
      <c r="C16" s="8" t="s">
        <v>26</v>
      </c>
      <c r="D16" s="7">
        <v>200000</v>
      </c>
    </row>
    <row r="17" spans="1:4" ht="33" customHeight="1">
      <c r="A17" s="5">
        <v>955</v>
      </c>
      <c r="B17" s="5"/>
      <c r="C17" s="8" t="s">
        <v>17</v>
      </c>
      <c r="D17" s="21">
        <v>847946</v>
      </c>
    </row>
    <row r="18" spans="1:4" ht="19.5" customHeight="1">
      <c r="A18" s="18"/>
      <c r="B18" s="18"/>
      <c r="C18" s="6" t="s">
        <v>18</v>
      </c>
      <c r="D18" s="9">
        <f>'[2]dochody'!$C$140</f>
        <v>75845274</v>
      </c>
    </row>
    <row r="19" spans="1:4" ht="19.5" customHeight="1" thickBot="1">
      <c r="A19" s="20"/>
      <c r="B19" s="20"/>
      <c r="C19" s="10" t="s">
        <v>19</v>
      </c>
      <c r="D19" s="11">
        <f>D7+D18</f>
        <v>79404702</v>
      </c>
    </row>
    <row r="20" spans="1:4" ht="19.5" customHeight="1" thickTop="1">
      <c r="A20" s="12"/>
      <c r="B20" s="12"/>
      <c r="C20" s="13" t="s">
        <v>20</v>
      </c>
      <c r="D20" s="14">
        <f>D21</f>
        <v>1761179</v>
      </c>
    </row>
    <row r="21" spans="1:4" ht="12.75">
      <c r="A21" s="5">
        <v>992</v>
      </c>
      <c r="B21" s="5"/>
      <c r="C21" s="8" t="s">
        <v>21</v>
      </c>
      <c r="D21" s="7">
        <v>1761179</v>
      </c>
    </row>
    <row r="22" spans="1:4" ht="19.5" customHeight="1">
      <c r="A22" s="18"/>
      <c r="B22" s="18"/>
      <c r="C22" s="6" t="s">
        <v>22</v>
      </c>
      <c r="D22" s="9">
        <f>'[1]Wydatki'!$D$474</f>
        <v>77643523</v>
      </c>
    </row>
    <row r="23" spans="1:4" ht="19.5" customHeight="1">
      <c r="A23" s="17"/>
      <c r="B23" s="17"/>
      <c r="C23" s="6" t="s">
        <v>23</v>
      </c>
      <c r="D23" s="9">
        <f>D20+D22</f>
        <v>79404702</v>
      </c>
    </row>
    <row r="24" spans="3:4" ht="12.75">
      <c r="C24" s="16" t="s">
        <v>24</v>
      </c>
      <c r="D24" s="15">
        <f>D19-D23</f>
        <v>0</v>
      </c>
    </row>
    <row r="25" ht="12.75">
      <c r="D25" s="4"/>
    </row>
    <row r="26" ht="12.75">
      <c r="D26" s="15"/>
    </row>
  </sheetData>
  <mergeCells count="2">
    <mergeCell ref="A3:D3"/>
    <mergeCell ref="A4:D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STAROSTWO</cp:lastModifiedBy>
  <cp:lastPrinted>2003-02-14T08:38:34Z</cp:lastPrinted>
  <dcterms:created xsi:type="dcterms:W3CDTF">2002-10-30T12:30:19Z</dcterms:created>
  <dcterms:modified xsi:type="dcterms:W3CDTF">2003-01-31T09:34:50Z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