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tabRatio="615" activeTab="1"/>
  </bookViews>
  <sheets>
    <sheet name="Plan przychodów" sheetId="1" r:id="rId1"/>
    <sheet name="Plan finansowy" sheetId="2" r:id="rId2"/>
    <sheet name="Arkusz3" sheetId="3" r:id="rId3"/>
  </sheets>
  <definedNames>
    <definedName name="_xlnm.Print_Area" localSheetId="1">'Plan finansowy'!$A$1:$D$31</definedName>
    <definedName name="_xlnm.Print_Area" localSheetId="0">'Plan przychodów'!$A$1:$C$26</definedName>
  </definedNames>
  <calcPr fullCalcOnLoad="1"/>
</workbook>
</file>

<file path=xl/sharedStrings.xml><?xml version="1.0" encoding="utf-8"?>
<sst xmlns="http://schemas.openxmlformats.org/spreadsheetml/2006/main" count="72" uniqueCount="58">
  <si>
    <t>Przychody</t>
  </si>
  <si>
    <t>przychody z usług</t>
  </si>
  <si>
    <t>dofinansowanie z CFGZGiK</t>
  </si>
  <si>
    <t>stan funduszu na 01.01.2002</t>
  </si>
  <si>
    <t>RAZEM PRZYCHODY</t>
  </si>
  <si>
    <t>wydatki bieżące</t>
  </si>
  <si>
    <t>w tym:</t>
  </si>
  <si>
    <t>-zakup materiałow i wyposaż.</t>
  </si>
  <si>
    <t>Wydatki</t>
  </si>
  <si>
    <t>-usługi materialne</t>
  </si>
  <si>
    <t>-usługi niematerialne</t>
  </si>
  <si>
    <t>-skł.na ubezp.społ.i F-sz pracy</t>
  </si>
  <si>
    <t xml:space="preserve">Wydatki inwestycyjne </t>
  </si>
  <si>
    <t>-zakupy inwestycyjne</t>
  </si>
  <si>
    <t>-wydatki inwestycyjne</t>
  </si>
  <si>
    <t>RAZEM WYDATKI</t>
  </si>
  <si>
    <t>stan funduszun na 31.12.2002</t>
  </si>
  <si>
    <t>-przelewy na Centr.i Woj..F-sz Geod.</t>
  </si>
  <si>
    <t xml:space="preserve">Plan przychodów i wydatków </t>
  </si>
  <si>
    <t xml:space="preserve"> Powiatowego Funduszu Gospodarki Zasobem Geodezyjnym </t>
  </si>
  <si>
    <t>i Kartograficznym</t>
  </si>
  <si>
    <t>Poz.</t>
  </si>
  <si>
    <t>Treść</t>
  </si>
  <si>
    <t xml:space="preserve">Paragrafy </t>
  </si>
  <si>
    <t>I.</t>
  </si>
  <si>
    <t>x</t>
  </si>
  <si>
    <t>w tym: środki pieniężne</t>
  </si>
  <si>
    <t>należności</t>
  </si>
  <si>
    <t>zobowiązania/minus/</t>
  </si>
  <si>
    <t>PRZYCHODY</t>
  </si>
  <si>
    <t>1.1. Wpływy z usług</t>
  </si>
  <si>
    <t>Przelewy redystrybucyjne</t>
  </si>
  <si>
    <t>Wydatki inwestycyjne</t>
  </si>
  <si>
    <t>2.1. Zakupy inwestycyjne</t>
  </si>
  <si>
    <t>2.2.Wydatki inwestycyjne</t>
  </si>
  <si>
    <t>3.2.odpis 10% na Centr.FGZGiK</t>
  </si>
  <si>
    <t>3.1. odpis 10% na Woj.FGZGiK</t>
  </si>
  <si>
    <t>stan środków na 01.01.2003</t>
  </si>
  <si>
    <t>Plan finansowy Funduszu  Gospodarki Zasobem Geodezyjnym i Kartograficznym na 2003 r.</t>
  </si>
  <si>
    <t>Plan finansowy na 2003 r.</t>
  </si>
  <si>
    <t>2.1.Pozostałe przychody własne</t>
  </si>
  <si>
    <t>Stan środków na 31.12.2003</t>
  </si>
  <si>
    <t>RAZEM   WYDATKI</t>
  </si>
  <si>
    <t>Wydatki bieżące</t>
  </si>
  <si>
    <t>1.3. Zakup materiałów i wyposażenia</t>
  </si>
  <si>
    <t>1.4.Zakup usług remontowych</t>
  </si>
  <si>
    <t>1.5. Zakup usług pozostałych</t>
  </si>
  <si>
    <t>1.1.Składki na ubezp.społeczne</t>
  </si>
  <si>
    <t>1.2. Składki na F-sz Pracy</t>
  </si>
  <si>
    <t>zobowiązania</t>
  </si>
  <si>
    <t>II.</t>
  </si>
  <si>
    <t>III.</t>
  </si>
  <si>
    <t>IV.</t>
  </si>
  <si>
    <t>083</t>
  </si>
  <si>
    <t>092</t>
  </si>
  <si>
    <t>Cieszyn,dn.12.11.2002</t>
  </si>
  <si>
    <t>6110/6120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</si>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</sst>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4">
      <selection activeCell="A1" sqref="A1:C28"/>
    </sheetView>
  </sheetViews>
  <sheetFormatPr defaultColWidth="9.00390625" defaultRowHeight="12.75"/>
  <cols>
    <col min="1" max="1" width="36.625" style="0" customWidth="1"/>
    <col min="2" max="2" width="23.875" style="0" customWidth="1"/>
    <col min="3" max="3" width="22.125" style="0" customWidth="1"/>
  </cols>
  <sheetData>
    <row r="1" spans="1:3" ht="19.5" customHeight="1">
      <c r="A1" s="67" t="s">
        <v>18</v>
      </c>
      <c r="B1" s="67"/>
      <c r="C1" s="67"/>
    </row>
    <row r="2" spans="1:3" ht="16.5" customHeight="1">
      <c r="A2" s="70" t="s">
        <v>19</v>
      </c>
      <c r="B2" s="70"/>
      <c r="C2" s="70"/>
    </row>
    <row r="3" spans="1:3" ht="18" hidden="1">
      <c r="A3" s="20"/>
      <c r="B3" s="20"/>
      <c r="C3" s="20"/>
    </row>
    <row r="4" spans="1:3" ht="18" hidden="1">
      <c r="A4" s="20"/>
      <c r="B4" s="20"/>
      <c r="C4" s="20"/>
    </row>
    <row r="5" spans="1:3" ht="18" hidden="1">
      <c r="A5" s="20"/>
      <c r="B5" s="20"/>
      <c r="C5" s="20"/>
    </row>
    <row r="6" spans="1:3" ht="18" hidden="1">
      <c r="A6" s="69"/>
      <c r="B6" s="69"/>
      <c r="C6" s="69"/>
    </row>
    <row r="7" spans="1:3" ht="18.75" customHeight="1">
      <c r="A7" s="67" t="s">
        <v>20</v>
      </c>
      <c r="B7" s="67"/>
      <c r="C7" s="67"/>
    </row>
    <row r="8" spans="1:3" ht="48" customHeight="1">
      <c r="A8" s="68"/>
      <c r="B8" s="68"/>
      <c r="C8" s="68"/>
    </row>
    <row r="9" spans="1:3" ht="21.75" customHeight="1">
      <c r="A9" s="5"/>
      <c r="B9" s="6" t="s">
        <v>0</v>
      </c>
      <c r="C9" s="6" t="s">
        <v>8</v>
      </c>
    </row>
    <row r="10" spans="1:3" ht="18" customHeight="1">
      <c r="A10" s="7" t="s">
        <v>1</v>
      </c>
      <c r="B10" s="8">
        <v>550000</v>
      </c>
      <c r="C10" s="21"/>
    </row>
    <row r="11" spans="1:3" ht="18" customHeight="1">
      <c r="A11" s="7" t="s">
        <v>2</v>
      </c>
      <c r="B11" s="8">
        <v>50000</v>
      </c>
      <c r="C11" s="22"/>
    </row>
    <row r="12" spans="1:3" ht="18" customHeight="1">
      <c r="A12" s="7" t="s">
        <v>3</v>
      </c>
      <c r="B12" s="8">
        <v>938084.77</v>
      </c>
      <c r="C12" s="22"/>
    </row>
    <row r="13" spans="1:3" ht="18" customHeight="1">
      <c r="A13" s="9" t="s">
        <v>4</v>
      </c>
      <c r="B13" s="10">
        <f>SUM(B10:B12)</f>
        <v>1538084.77</v>
      </c>
      <c r="C13" s="23"/>
    </row>
    <row r="14" spans="1:3" ht="18" customHeight="1">
      <c r="A14" s="7" t="s">
        <v>5</v>
      </c>
      <c r="B14" s="8"/>
      <c r="C14" s="12">
        <v>760000</v>
      </c>
    </row>
    <row r="15" spans="1:3" ht="18" customHeight="1">
      <c r="A15" s="7" t="s">
        <v>6</v>
      </c>
      <c r="B15" s="13"/>
      <c r="C15" s="12"/>
    </row>
    <row r="16" spans="1:3" ht="18" customHeight="1">
      <c r="A16" s="7" t="s">
        <v>7</v>
      </c>
      <c r="B16" s="13"/>
      <c r="C16" s="8">
        <v>50000</v>
      </c>
    </row>
    <row r="17" spans="1:3" ht="18" customHeight="1">
      <c r="A17" s="7" t="s">
        <v>9</v>
      </c>
      <c r="B17" s="13"/>
      <c r="C17" s="8">
        <v>685000</v>
      </c>
    </row>
    <row r="18" spans="1:3" ht="18" customHeight="1">
      <c r="A18" s="7" t="s">
        <v>10</v>
      </c>
      <c r="B18" s="13"/>
      <c r="C18" s="8">
        <v>5000</v>
      </c>
    </row>
    <row r="19" spans="1:3" ht="18" customHeight="1">
      <c r="A19" s="7" t="s">
        <v>11</v>
      </c>
      <c r="B19" s="13"/>
      <c r="C19" s="8">
        <v>20000</v>
      </c>
    </row>
    <row r="20" spans="1:4" s="4" customFormat="1" ht="18" customHeight="1">
      <c r="A20" s="7" t="s">
        <v>17</v>
      </c>
      <c r="B20" s="13"/>
      <c r="C20" s="8">
        <v>110000</v>
      </c>
      <c r="D20" s="3"/>
    </row>
    <row r="21" spans="1:4" s="4" customFormat="1" ht="18" customHeight="1">
      <c r="A21" s="7" t="s">
        <v>12</v>
      </c>
      <c r="B21" s="13"/>
      <c r="C21" s="8">
        <v>230000</v>
      </c>
      <c r="D21" s="3"/>
    </row>
    <row r="22" spans="1:4" s="4" customFormat="1" ht="18" customHeight="1">
      <c r="A22" s="7" t="s">
        <v>6</v>
      </c>
      <c r="B22" s="13"/>
      <c r="C22" s="8"/>
      <c r="D22" s="3"/>
    </row>
    <row r="23" spans="1:3" ht="18" customHeight="1">
      <c r="A23" s="7" t="s">
        <v>13</v>
      </c>
      <c r="B23" s="14"/>
      <c r="C23" s="8">
        <v>30000</v>
      </c>
    </row>
    <row r="24" spans="1:3" ht="18" customHeight="1">
      <c r="A24" s="7" t="s">
        <v>14</v>
      </c>
      <c r="B24" s="14"/>
      <c r="C24" s="8">
        <v>200000</v>
      </c>
    </row>
    <row r="25" spans="1:3" ht="18" customHeight="1">
      <c r="A25" s="15" t="s">
        <v>15</v>
      </c>
      <c r="B25" s="16"/>
      <c r="C25" s="11">
        <v>1100000</v>
      </c>
    </row>
    <row r="26" spans="1:3" ht="18" customHeight="1">
      <c r="A26" s="17" t="s">
        <v>16</v>
      </c>
      <c r="B26" s="18"/>
      <c r="C26" s="19">
        <f>B13-C25</f>
        <v>438084.77</v>
      </c>
    </row>
    <row r="27" spans="1:3" ht="12.75">
      <c r="A27" s="1"/>
      <c r="B27" s="2"/>
      <c r="C27" s="2"/>
    </row>
    <row r="28" spans="1:3" ht="12.75">
      <c r="A28" s="1"/>
      <c r="B28" s="2"/>
      <c r="C28" s="2"/>
    </row>
    <row r="29" spans="1:3" ht="12.75">
      <c r="A29" s="1"/>
      <c r="B29" s="2"/>
      <c r="C29" s="2"/>
    </row>
    <row r="30" spans="1:3" ht="12.75">
      <c r="A30" s="1"/>
      <c r="B30" s="2"/>
      <c r="C30" s="2"/>
    </row>
    <row r="31" spans="1:3" ht="12.75">
      <c r="A31" s="1"/>
      <c r="B31" s="2"/>
      <c r="C31" s="2"/>
    </row>
    <row r="32" spans="1:3" ht="12.75">
      <c r="A32" s="1"/>
      <c r="B32" s="2"/>
      <c r="C32" s="2"/>
    </row>
    <row r="33" spans="1:3" ht="12.75">
      <c r="A33" s="1"/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</sheetData>
  <mergeCells count="5">
    <mergeCell ref="A1:C1"/>
    <mergeCell ref="A8:C8"/>
    <mergeCell ref="A6:C6"/>
    <mergeCell ref="A7:C7"/>
    <mergeCell ref="A2:C2"/>
  </mergeCells>
  <printOptions horizontalCentered="1"/>
  <pageMargins left="0.7874015748031497" right="0.7874015748031497" top="0.7874015748031497" bottom="0.5905511811023623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workbookViewId="0" topLeftCell="A1">
      <selection activeCell="D29" sqref="D29"/>
    </sheetView>
  </sheetViews>
  <sheetFormatPr defaultColWidth="9.00390625" defaultRowHeight="12.75"/>
  <cols>
    <col min="2" max="2" width="33.625" style="0" customWidth="1"/>
    <col min="3" max="3" width="24.375" style="0" customWidth="1"/>
    <col min="4" max="4" width="21.875" style="0" customWidth="1"/>
  </cols>
  <sheetData>
    <row r="1" ht="15">
      <c r="D1" s="66" t="s">
        <v>57</v>
      </c>
    </row>
    <row r="4" spans="1:8" ht="37.5" customHeight="1">
      <c r="A4" s="71" t="s">
        <v>38</v>
      </c>
      <c r="B4" s="71"/>
      <c r="C4" s="71"/>
      <c r="D4" s="71"/>
      <c r="E4" s="35"/>
      <c r="F4" s="35"/>
      <c r="G4" s="35"/>
      <c r="H4" s="35"/>
    </row>
    <row r="5" spans="1:8" ht="37.5" customHeight="1" thickBot="1">
      <c r="A5" s="72"/>
      <c r="B5" s="72"/>
      <c r="C5" s="72"/>
      <c r="D5" s="72"/>
      <c r="E5" s="38"/>
      <c r="F5" s="35"/>
      <c r="G5" s="35"/>
      <c r="H5" s="35"/>
    </row>
    <row r="6" spans="1:4" ht="42" customHeight="1" thickBot="1">
      <c r="A6" s="40" t="s">
        <v>21</v>
      </c>
      <c r="B6" s="40" t="s">
        <v>22</v>
      </c>
      <c r="C6" s="40" t="s">
        <v>23</v>
      </c>
      <c r="D6" s="41" t="s">
        <v>39</v>
      </c>
    </row>
    <row r="7" spans="1:4" ht="21" customHeight="1" thickBot="1">
      <c r="A7" s="42" t="s">
        <v>24</v>
      </c>
      <c r="B7" s="43" t="s">
        <v>37</v>
      </c>
      <c r="C7" s="44" t="s">
        <v>25</v>
      </c>
      <c r="D7" s="73">
        <f>D8+D9-D10</f>
        <v>1063169</v>
      </c>
    </row>
    <row r="8" spans="1:4" ht="21" customHeight="1">
      <c r="A8" s="45">
        <v>1</v>
      </c>
      <c r="B8" s="46" t="s">
        <v>26</v>
      </c>
      <c r="C8" s="45" t="s">
        <v>25</v>
      </c>
      <c r="D8" s="74">
        <v>1083169</v>
      </c>
    </row>
    <row r="9" spans="1:4" ht="21" customHeight="1">
      <c r="A9" s="47">
        <v>2</v>
      </c>
      <c r="B9" s="48" t="s">
        <v>27</v>
      </c>
      <c r="C9" s="47" t="s">
        <v>25</v>
      </c>
      <c r="D9" s="75">
        <v>30000</v>
      </c>
    </row>
    <row r="10" spans="1:4" ht="21" customHeight="1">
      <c r="A10" s="47">
        <v>3</v>
      </c>
      <c r="B10" s="48" t="s">
        <v>28</v>
      </c>
      <c r="C10" s="47" t="s">
        <v>25</v>
      </c>
      <c r="D10" s="75">
        <v>50000</v>
      </c>
    </row>
    <row r="11" spans="1:4" ht="21" customHeight="1" thickBot="1">
      <c r="A11" s="49" t="s">
        <v>50</v>
      </c>
      <c r="B11" s="50" t="s">
        <v>29</v>
      </c>
      <c r="C11" s="51" t="s">
        <v>53</v>
      </c>
      <c r="D11" s="76">
        <v>600000</v>
      </c>
    </row>
    <row r="12" spans="1:4" ht="21" customHeight="1" thickBot="1">
      <c r="A12" s="42">
        <v>1</v>
      </c>
      <c r="B12" s="46" t="s">
        <v>30</v>
      </c>
      <c r="C12" s="52" t="s">
        <v>53</v>
      </c>
      <c r="D12" s="74">
        <v>590000</v>
      </c>
    </row>
    <row r="13" spans="1:4" ht="30" customHeight="1" thickBot="1">
      <c r="A13" s="53">
        <v>2</v>
      </c>
      <c r="B13" s="54" t="s">
        <v>40</v>
      </c>
      <c r="C13" s="55" t="s">
        <v>54</v>
      </c>
      <c r="D13" s="77">
        <v>10000</v>
      </c>
    </row>
    <row r="14" spans="1:4" ht="21" customHeight="1" thickBot="1">
      <c r="A14" s="56"/>
      <c r="B14" s="57" t="s">
        <v>4</v>
      </c>
      <c r="C14" s="58" t="s">
        <v>25</v>
      </c>
      <c r="D14" s="78">
        <f>D7+D11</f>
        <v>1663169</v>
      </c>
    </row>
    <row r="15" spans="1:4" ht="21" customHeight="1" thickBot="1">
      <c r="A15" s="56" t="s">
        <v>51</v>
      </c>
      <c r="B15" s="57" t="s">
        <v>42</v>
      </c>
      <c r="C15" s="58" t="s">
        <v>25</v>
      </c>
      <c r="D15" s="78">
        <v>950000</v>
      </c>
    </row>
    <row r="16" spans="1:4" ht="21" customHeight="1" thickBot="1">
      <c r="A16" s="44">
        <v>1</v>
      </c>
      <c r="B16" s="59" t="s">
        <v>43</v>
      </c>
      <c r="C16" s="44"/>
      <c r="D16" s="73">
        <v>580000</v>
      </c>
    </row>
    <row r="17" spans="1:4" ht="21" customHeight="1">
      <c r="A17" s="45">
        <v>1</v>
      </c>
      <c r="B17" s="46" t="s">
        <v>47</v>
      </c>
      <c r="C17" s="45">
        <v>4110</v>
      </c>
      <c r="D17" s="74">
        <v>6000</v>
      </c>
    </row>
    <row r="18" spans="1:4" ht="21" customHeight="1">
      <c r="A18" s="45">
        <v>2</v>
      </c>
      <c r="B18" s="46" t="s">
        <v>48</v>
      </c>
      <c r="C18" s="45">
        <v>4120</v>
      </c>
      <c r="D18" s="74">
        <v>1000</v>
      </c>
    </row>
    <row r="19" spans="1:4" ht="21" customHeight="1">
      <c r="A19" s="45">
        <v>3</v>
      </c>
      <c r="B19" s="46" t="s">
        <v>44</v>
      </c>
      <c r="C19" s="45">
        <v>4210</v>
      </c>
      <c r="D19" s="74">
        <v>75000</v>
      </c>
    </row>
    <row r="20" spans="1:4" ht="21" customHeight="1">
      <c r="A20" s="47">
        <v>4</v>
      </c>
      <c r="B20" s="48" t="s">
        <v>45</v>
      </c>
      <c r="C20" s="47">
        <v>4270</v>
      </c>
      <c r="D20" s="75">
        <v>10000</v>
      </c>
    </row>
    <row r="21" spans="1:4" ht="21" customHeight="1">
      <c r="A21" s="47">
        <v>5</v>
      </c>
      <c r="B21" s="48" t="s">
        <v>46</v>
      </c>
      <c r="C21" s="47">
        <v>4300</v>
      </c>
      <c r="D21" s="75">
        <v>488000</v>
      </c>
    </row>
    <row r="22" spans="1:5" ht="21" customHeight="1" thickBot="1">
      <c r="A22" s="60">
        <v>2</v>
      </c>
      <c r="B22" s="61" t="s">
        <v>32</v>
      </c>
      <c r="C22" s="49" t="s">
        <v>56</v>
      </c>
      <c r="D22" s="76">
        <v>250000</v>
      </c>
      <c r="E22" s="39"/>
    </row>
    <row r="23" spans="1:4" ht="21" customHeight="1">
      <c r="A23" s="45">
        <v>1</v>
      </c>
      <c r="B23" s="46" t="s">
        <v>33</v>
      </c>
      <c r="C23" s="45">
        <v>6120</v>
      </c>
      <c r="D23" s="74">
        <v>50000</v>
      </c>
    </row>
    <row r="24" spans="1:4" ht="21" customHeight="1">
      <c r="A24" s="47">
        <v>2</v>
      </c>
      <c r="B24" s="48" t="s">
        <v>34</v>
      </c>
      <c r="C24" s="47">
        <v>6110</v>
      </c>
      <c r="D24" s="75">
        <v>200000</v>
      </c>
    </row>
    <row r="25" spans="1:4" ht="21" customHeight="1" thickBot="1">
      <c r="A25" s="60">
        <v>3</v>
      </c>
      <c r="B25" s="61" t="s">
        <v>31</v>
      </c>
      <c r="C25" s="49">
        <v>2970</v>
      </c>
      <c r="D25" s="76">
        <v>120000</v>
      </c>
    </row>
    <row r="26" spans="1:4" ht="21" customHeight="1">
      <c r="A26" s="45">
        <v>1</v>
      </c>
      <c r="B26" s="46" t="s">
        <v>36</v>
      </c>
      <c r="C26" s="45">
        <v>2970</v>
      </c>
      <c r="D26" s="74">
        <v>60000</v>
      </c>
    </row>
    <row r="27" spans="1:4" ht="21" customHeight="1" thickBot="1">
      <c r="A27" s="62">
        <v>2</v>
      </c>
      <c r="B27" s="63" t="s">
        <v>35</v>
      </c>
      <c r="C27" s="62">
        <v>2970</v>
      </c>
      <c r="D27" s="79">
        <v>60000</v>
      </c>
    </row>
    <row r="28" spans="1:4" ht="21" customHeight="1" thickBot="1">
      <c r="A28" s="56" t="s">
        <v>52</v>
      </c>
      <c r="B28" s="57" t="s">
        <v>41</v>
      </c>
      <c r="C28" s="58" t="s">
        <v>25</v>
      </c>
      <c r="D28" s="78">
        <f>D29+D30-D31</f>
        <v>738169</v>
      </c>
    </row>
    <row r="29" spans="1:4" ht="21" customHeight="1">
      <c r="A29" s="45">
        <v>1</v>
      </c>
      <c r="B29" s="46" t="s">
        <v>26</v>
      </c>
      <c r="C29" s="64" t="s">
        <v>25</v>
      </c>
      <c r="D29" s="74">
        <v>713169</v>
      </c>
    </row>
    <row r="30" spans="1:4" ht="21" customHeight="1">
      <c r="A30" s="47">
        <v>2</v>
      </c>
      <c r="B30" s="48" t="s">
        <v>27</v>
      </c>
      <c r="C30" s="65" t="s">
        <v>25</v>
      </c>
      <c r="D30" s="75">
        <v>30000</v>
      </c>
    </row>
    <row r="31" spans="1:4" ht="21" customHeight="1">
      <c r="A31" s="47">
        <v>3</v>
      </c>
      <c r="B31" s="48" t="s">
        <v>49</v>
      </c>
      <c r="C31" s="65" t="s">
        <v>25</v>
      </c>
      <c r="D31" s="75">
        <v>5000</v>
      </c>
    </row>
    <row r="32" spans="1:4" ht="21" customHeight="1">
      <c r="A32" s="34"/>
      <c r="B32" s="36"/>
      <c r="C32" s="36"/>
      <c r="D32" s="34"/>
    </row>
    <row r="33" spans="1:4" ht="21" customHeight="1">
      <c r="A33" s="34"/>
      <c r="B33" s="36" t="s">
        <v>55</v>
      </c>
      <c r="C33" s="36"/>
      <c r="D33" s="34"/>
    </row>
    <row r="34" spans="2:3" ht="21" customHeight="1">
      <c r="B34" s="37"/>
      <c r="C34" s="37"/>
    </row>
    <row r="35" ht="18.75">
      <c r="B35" s="37"/>
    </row>
    <row r="36" ht="18.75">
      <c r="B36" s="37"/>
    </row>
    <row r="37" ht="18.75">
      <c r="B37" s="37"/>
    </row>
    <row r="38" ht="18.75">
      <c r="B38" s="37"/>
    </row>
  </sheetData>
  <mergeCells count="2">
    <mergeCell ref="A4:D4"/>
    <mergeCell ref="A5:D5"/>
  </mergeCells>
  <printOptions horizontalCentered="1"/>
  <pageMargins left="0.5905511811023623" right="0.5905511811023623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1" sqref="B11"/>
    </sheetView>
  </sheetViews>
  <sheetFormatPr defaultColWidth="9.00390625" defaultRowHeight="12.75"/>
  <sheetData>
    <row r="1" spans="1:3" ht="15">
      <c r="A1" s="24"/>
      <c r="B1" s="27"/>
      <c r="C1" s="25"/>
    </row>
    <row r="2" spans="1:3" ht="15">
      <c r="A2" s="24"/>
      <c r="B2" s="27"/>
      <c r="C2" s="25"/>
    </row>
    <row r="3" spans="1:3" ht="15">
      <c r="A3" s="24"/>
      <c r="B3" s="27"/>
      <c r="C3" s="25"/>
    </row>
    <row r="4" spans="1:3" ht="15">
      <c r="A4" s="24"/>
      <c r="B4" s="27"/>
      <c r="C4" s="25"/>
    </row>
    <row r="5" spans="1:3" ht="15">
      <c r="A5" s="24"/>
      <c r="B5" s="27"/>
      <c r="C5" s="25"/>
    </row>
    <row r="6" spans="1:3" ht="15">
      <c r="A6" s="24"/>
      <c r="B6" s="28"/>
      <c r="C6" s="25"/>
    </row>
    <row r="7" spans="1:3" ht="15">
      <c r="A7" s="24"/>
      <c r="B7" s="28"/>
      <c r="C7" s="25"/>
    </row>
    <row r="8" spans="1:3" ht="15.75">
      <c r="A8" s="29"/>
      <c r="B8" s="30"/>
      <c r="C8" s="26"/>
    </row>
    <row r="9" spans="1:3" ht="15.75">
      <c r="A9" s="29"/>
      <c r="B9" s="31"/>
      <c r="C9" s="26"/>
    </row>
    <row r="10" spans="1:3" ht="12.75">
      <c r="A10" s="32"/>
      <c r="B10" s="33"/>
      <c r="C10" s="33"/>
    </row>
    <row r="11" spans="1:3" ht="12.75">
      <c r="A11" s="32"/>
      <c r="B11" s="33"/>
      <c r="C11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Piotr</cp:lastModifiedBy>
  <cp:lastPrinted>2002-11-12T13:38:56Z</cp:lastPrinted>
  <dcterms:created xsi:type="dcterms:W3CDTF">2002-02-26T12:12:25Z</dcterms:created>
  <dcterms:modified xsi:type="dcterms:W3CDTF">2003-01-17T12:05:12Z</dcterms:modified>
  <cp:category/>
  <cp:version/>
  <cp:contentType/>
  <cp:contentStatus/>
</cp:coreProperties>
</file>