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rkusz2 (6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<sst xmlns="http://schemas.openxmlformats.org/spreadsheetml/2006/main" count="25" uniqueCount="25">
  <si>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Załącznik Nr 1 do</t>
  </si>
  <si>
    <t>Uchwały Rady Powiatu</t>
  </si>
  <si>
    <t xml:space="preserve">SZCZEGÓŁOWY ZKRES  RZECZOWO FINANSOWY  INWESTYCJI P.N. </t>
  </si>
  <si>
    <t>"MODERNIZACJA  I  ROZBUDOWA   SZPITALA ŚLĄSKIEGO W CIESZYNIE  I etap "</t>
  </si>
  <si>
    <t>poziom cen 2000 r.</t>
  </si>
  <si>
    <t>L.p.</t>
  </si>
  <si>
    <t>OBIEKT</t>
  </si>
  <si>
    <t>Razem</t>
  </si>
  <si>
    <t>Dokumentacja</t>
  </si>
  <si>
    <t>Pawilon diagnostyczno zabiegowy roboty budowlane i instalacyjne</t>
  </si>
  <si>
    <t>Sieci energetyczne 20 kV+ rozdzielnia</t>
  </si>
  <si>
    <t>Estakada</t>
  </si>
  <si>
    <t>Parkingi</t>
  </si>
  <si>
    <t>Drogi dojazdowe</t>
  </si>
  <si>
    <t>Sieć wodociągowa</t>
  </si>
  <si>
    <t>Kanalizacja sanitarna</t>
  </si>
  <si>
    <t>Kanalizacja deszczowa</t>
  </si>
  <si>
    <t>Sieci ciepłownicze</t>
  </si>
  <si>
    <t>Oświetlenie terenu</t>
  </si>
  <si>
    <t>Wyposażenie</t>
  </si>
  <si>
    <t>Rozruch</t>
  </si>
  <si>
    <t>Nadzory</t>
  </si>
  <si>
    <t>OGÓŁEM poziom cen 2000</t>
  </si>
  <si>
    <t>z dnia 24 czerwca 2002 r.</t>
  </si>
  <si>
    <t>Cieszyńskiego Nr XLVI/   /02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</si>
</sst>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 wrapText="1"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3" fontId="1" fillId="0" borderId="4" xfId="0" applyNumberFormat="1" applyFont="1" applyBorder="1" applyAlignment="1">
      <alignment horizontal="center" vertical="top"/>
    </xf>
    <xf numFmtId="0" fontId="0" fillId="0" borderId="4" xfId="0" applyBorder="1" applyAlignment="1">
      <alignment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8</xdr:row>
      <xdr:rowOff>171450</xdr:rowOff>
    </xdr:from>
    <xdr:to>
      <xdr:col>3</xdr:col>
      <xdr:colOff>685800</xdr:colOff>
      <xdr:row>8</xdr:row>
      <xdr:rowOff>171450</xdr:rowOff>
    </xdr:to>
    <xdr:sp>
      <xdr:nvSpPr>
        <xdr:cNvPr id="1" name="Line 1"/>
        <xdr:cNvSpPr>
          <a:spLocks/>
        </xdr:cNvSpPr>
      </xdr:nvSpPr>
      <xdr:spPr>
        <a:xfrm>
          <a:off x="4152900" y="1666875"/>
          <a:ext cx="8572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695325</xdr:colOff>
      <xdr:row>11</xdr:row>
      <xdr:rowOff>161925</xdr:rowOff>
    </xdr:from>
    <xdr:to>
      <xdr:col>4</xdr:col>
      <xdr:colOff>781050</xdr:colOff>
      <xdr:row>11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5019675" y="2476500"/>
          <a:ext cx="9334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9</xdr:row>
      <xdr:rowOff>238125</xdr:rowOff>
    </xdr:from>
    <xdr:to>
      <xdr:col>8</xdr:col>
      <xdr:colOff>857250</xdr:colOff>
      <xdr:row>9</xdr:row>
      <xdr:rowOff>238125</xdr:rowOff>
    </xdr:to>
    <xdr:sp>
      <xdr:nvSpPr>
        <xdr:cNvPr id="3" name="Line 3"/>
        <xdr:cNvSpPr>
          <a:spLocks/>
        </xdr:cNvSpPr>
      </xdr:nvSpPr>
      <xdr:spPr>
        <a:xfrm>
          <a:off x="6667500" y="1981200"/>
          <a:ext cx="3114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638175</xdr:colOff>
      <xdr:row>10</xdr:row>
      <xdr:rowOff>171450</xdr:rowOff>
    </xdr:from>
    <xdr:to>
      <xdr:col>7</xdr:col>
      <xdr:colOff>295275</xdr:colOff>
      <xdr:row>10</xdr:row>
      <xdr:rowOff>180975</xdr:rowOff>
    </xdr:to>
    <xdr:sp>
      <xdr:nvSpPr>
        <xdr:cNvPr id="4" name="Line 4"/>
        <xdr:cNvSpPr>
          <a:spLocks/>
        </xdr:cNvSpPr>
      </xdr:nvSpPr>
      <xdr:spPr>
        <a:xfrm flipV="1">
          <a:off x="6791325" y="2238375"/>
          <a:ext cx="15049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171450</xdr:rowOff>
    </xdr:from>
    <xdr:to>
      <xdr:col>7</xdr:col>
      <xdr:colOff>876300</xdr:colOff>
      <xdr:row>21</xdr:row>
      <xdr:rowOff>171450</xdr:rowOff>
    </xdr:to>
    <xdr:sp>
      <xdr:nvSpPr>
        <xdr:cNvPr id="5" name="Line 5"/>
        <xdr:cNvSpPr>
          <a:spLocks/>
        </xdr:cNvSpPr>
      </xdr:nvSpPr>
      <xdr:spPr>
        <a:xfrm>
          <a:off x="5172075" y="4962525"/>
          <a:ext cx="3705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18</xdr:row>
      <xdr:rowOff>171450</xdr:rowOff>
    </xdr:from>
    <xdr:to>
      <xdr:col>7</xdr:col>
      <xdr:colOff>781050</xdr:colOff>
      <xdr:row>18</xdr:row>
      <xdr:rowOff>171450</xdr:rowOff>
    </xdr:to>
    <xdr:sp>
      <xdr:nvSpPr>
        <xdr:cNvPr id="6" name="Line 6"/>
        <xdr:cNvSpPr>
          <a:spLocks/>
        </xdr:cNvSpPr>
      </xdr:nvSpPr>
      <xdr:spPr>
        <a:xfrm>
          <a:off x="8210550" y="4219575"/>
          <a:ext cx="571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647700</xdr:colOff>
      <xdr:row>19</xdr:row>
      <xdr:rowOff>171450</xdr:rowOff>
    </xdr:from>
    <xdr:to>
      <xdr:col>8</xdr:col>
      <xdr:colOff>914400</xdr:colOff>
      <xdr:row>19</xdr:row>
      <xdr:rowOff>171450</xdr:rowOff>
    </xdr:to>
    <xdr:sp>
      <xdr:nvSpPr>
        <xdr:cNvPr id="7" name="Line 7"/>
        <xdr:cNvSpPr>
          <a:spLocks/>
        </xdr:cNvSpPr>
      </xdr:nvSpPr>
      <xdr:spPr>
        <a:xfrm>
          <a:off x="8648700" y="4467225"/>
          <a:ext cx="11906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638175</xdr:colOff>
      <xdr:row>12</xdr:row>
      <xdr:rowOff>171450</xdr:rowOff>
    </xdr:from>
    <xdr:to>
      <xdr:col>8</xdr:col>
      <xdr:colOff>295275</xdr:colOff>
      <xdr:row>12</xdr:row>
      <xdr:rowOff>171450</xdr:rowOff>
    </xdr:to>
    <xdr:sp>
      <xdr:nvSpPr>
        <xdr:cNvPr id="8" name="Line 8"/>
        <xdr:cNvSpPr>
          <a:spLocks/>
        </xdr:cNvSpPr>
      </xdr:nvSpPr>
      <xdr:spPr>
        <a:xfrm>
          <a:off x="8639175" y="273367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333375</xdr:colOff>
      <xdr:row>20</xdr:row>
      <xdr:rowOff>171450</xdr:rowOff>
    </xdr:from>
    <xdr:to>
      <xdr:col>8</xdr:col>
      <xdr:colOff>914400</xdr:colOff>
      <xdr:row>20</xdr:row>
      <xdr:rowOff>171450</xdr:rowOff>
    </xdr:to>
    <xdr:sp>
      <xdr:nvSpPr>
        <xdr:cNvPr id="9" name="Line 9"/>
        <xdr:cNvSpPr>
          <a:spLocks/>
        </xdr:cNvSpPr>
      </xdr:nvSpPr>
      <xdr:spPr>
        <a:xfrm>
          <a:off x="9258300" y="4714875"/>
          <a:ext cx="571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13</xdr:row>
      <xdr:rowOff>161925</xdr:rowOff>
    </xdr:from>
    <xdr:to>
      <xdr:col>7</xdr:col>
      <xdr:colOff>47625</xdr:colOff>
      <xdr:row>13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7448550" y="2971800"/>
          <a:ext cx="6000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14</xdr:row>
      <xdr:rowOff>171450</xdr:rowOff>
    </xdr:from>
    <xdr:to>
      <xdr:col>7</xdr:col>
      <xdr:colOff>200025</xdr:colOff>
      <xdr:row>14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7600950" y="3228975"/>
          <a:ext cx="6000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219075</xdr:colOff>
      <xdr:row>15</xdr:row>
      <xdr:rowOff>171450</xdr:rowOff>
    </xdr:from>
    <xdr:to>
      <xdr:col>6</xdr:col>
      <xdr:colOff>790575</xdr:colOff>
      <xdr:row>15</xdr:row>
      <xdr:rowOff>171450</xdr:rowOff>
    </xdr:to>
    <xdr:sp>
      <xdr:nvSpPr>
        <xdr:cNvPr id="12" name="Line 12"/>
        <xdr:cNvSpPr>
          <a:spLocks/>
        </xdr:cNvSpPr>
      </xdr:nvSpPr>
      <xdr:spPr>
        <a:xfrm>
          <a:off x="7286625" y="3476625"/>
          <a:ext cx="571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171450</xdr:rowOff>
    </xdr:from>
    <xdr:to>
      <xdr:col>6</xdr:col>
      <xdr:colOff>571500</xdr:colOff>
      <xdr:row>16</xdr:row>
      <xdr:rowOff>171450</xdr:rowOff>
    </xdr:to>
    <xdr:sp>
      <xdr:nvSpPr>
        <xdr:cNvPr id="13" name="Line 13"/>
        <xdr:cNvSpPr>
          <a:spLocks/>
        </xdr:cNvSpPr>
      </xdr:nvSpPr>
      <xdr:spPr>
        <a:xfrm>
          <a:off x="7067550" y="3724275"/>
          <a:ext cx="571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333375</xdr:colOff>
      <xdr:row>17</xdr:row>
      <xdr:rowOff>171450</xdr:rowOff>
    </xdr:from>
    <xdr:to>
      <xdr:col>7</xdr:col>
      <xdr:colOff>0</xdr:colOff>
      <xdr:row>17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7400925" y="3971925"/>
          <a:ext cx="6000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workbookViewId="0" topLeftCell="A1">
      <selection activeCell="C4" sqref="C4"/>
    </sheetView>
  </sheetViews>
  <sheetFormatPr defaultColWidth="9.00390625" defaultRowHeight="12.75"/>
  <cols>
    <col min="1" max="1" width="8.125" style="0" customWidth="1"/>
    <col min="2" max="2" width="36.625" style="0" customWidth="1"/>
    <col min="3" max="3" width="12.00390625" style="0" customWidth="1"/>
    <col min="4" max="4" width="11.125" style="0" customWidth="1"/>
    <col min="5" max="5" width="12.875" style="0" customWidth="1"/>
    <col min="6" max="6" width="12.00390625" style="0" customWidth="1"/>
    <col min="7" max="7" width="12.25390625" style="0" customWidth="1"/>
    <col min="8" max="8" width="12.125" style="0" customWidth="1"/>
    <col min="9" max="9" width="12.25390625" style="0" customWidth="1"/>
    <col min="10" max="10" width="12.625" style="0" customWidth="1"/>
  </cols>
  <sheetData>
    <row r="1" ht="12.75">
      <c r="I1" t="s">
        <v>0</v>
      </c>
    </row>
    <row r="2" ht="12.75">
      <c r="I2" t="s">
        <v>1</v>
      </c>
    </row>
    <row r="3" ht="12.75">
      <c r="I3" t="s">
        <v>24</v>
      </c>
    </row>
    <row r="4" spans="3:9" ht="12.75">
      <c r="C4" t="s">
        <v>2</v>
      </c>
      <c r="I4" t="s">
        <v>23</v>
      </c>
    </row>
    <row r="5" spans="2:10" ht="12.75">
      <c r="B5" s="19" t="s">
        <v>3</v>
      </c>
      <c r="C5" s="19"/>
      <c r="D5" s="19"/>
      <c r="E5" s="19"/>
      <c r="F5" s="19"/>
      <c r="G5" s="19"/>
      <c r="H5" s="19"/>
      <c r="I5" s="19"/>
      <c r="J5" s="19"/>
    </row>
    <row r="6" ht="12.75">
      <c r="H6" s="1"/>
    </row>
    <row r="7" spans="2:8" ht="12.75">
      <c r="B7" s="2" t="s">
        <v>4</v>
      </c>
      <c r="H7" s="1"/>
    </row>
    <row r="8" spans="1:10" ht="28.5" customHeight="1">
      <c r="A8" s="3" t="s">
        <v>5</v>
      </c>
      <c r="B8" s="3" t="s">
        <v>6</v>
      </c>
      <c r="C8" s="4">
        <v>2000</v>
      </c>
      <c r="D8" s="4">
        <v>2001</v>
      </c>
      <c r="E8" s="4">
        <v>2002</v>
      </c>
      <c r="F8" s="4">
        <v>2003</v>
      </c>
      <c r="G8" s="4">
        <v>2004</v>
      </c>
      <c r="H8" s="5">
        <v>2005</v>
      </c>
      <c r="I8" s="3">
        <v>2006</v>
      </c>
      <c r="J8" s="6" t="s">
        <v>7</v>
      </c>
    </row>
    <row r="9" spans="1:10" ht="19.5" customHeight="1">
      <c r="A9" s="7">
        <v>1</v>
      </c>
      <c r="B9" s="8" t="s">
        <v>8</v>
      </c>
      <c r="C9" s="9">
        <v>100000</v>
      </c>
      <c r="D9" s="10">
        <v>1850000</v>
      </c>
      <c r="E9" s="10"/>
      <c r="F9" s="10"/>
      <c r="G9" s="10"/>
      <c r="H9" s="10"/>
      <c r="I9" s="9"/>
      <c r="J9" s="11">
        <f aca="true" t="shared" si="0" ref="J9:J22">C9+D9+E9+F9+G9+H9+I9</f>
        <v>1950000</v>
      </c>
    </row>
    <row r="10" spans="1:10" ht="25.5" customHeight="1">
      <c r="A10" s="12">
        <v>2</v>
      </c>
      <c r="B10" s="13" t="s">
        <v>9</v>
      </c>
      <c r="C10" s="14"/>
      <c r="D10" s="14"/>
      <c r="E10" s="14"/>
      <c r="F10" s="14">
        <v>680000</v>
      </c>
      <c r="G10" s="14">
        <f>5400000-680000</f>
        <v>4720000</v>
      </c>
      <c r="H10" s="14">
        <v>5500000</v>
      </c>
      <c r="I10" s="14">
        <v>4960000</v>
      </c>
      <c r="J10" s="11">
        <f t="shared" si="0"/>
        <v>15860000</v>
      </c>
    </row>
    <row r="11" spans="1:10" ht="19.5" customHeight="1">
      <c r="A11" s="12">
        <v>3</v>
      </c>
      <c r="B11" s="15" t="s">
        <v>10</v>
      </c>
      <c r="C11" s="14"/>
      <c r="D11" s="14"/>
      <c r="E11" s="14"/>
      <c r="F11" s="14">
        <v>235000</v>
      </c>
      <c r="G11" s="14">
        <v>200000</v>
      </c>
      <c r="H11" s="14">
        <v>500000</v>
      </c>
      <c r="I11" s="14"/>
      <c r="J11" s="11">
        <f t="shared" si="0"/>
        <v>935000</v>
      </c>
    </row>
    <row r="12" spans="1:10" ht="19.5" customHeight="1">
      <c r="A12" s="12">
        <v>4</v>
      </c>
      <c r="B12" s="15" t="s">
        <v>11</v>
      </c>
      <c r="C12" s="14"/>
      <c r="D12" s="14">
        <v>450000</v>
      </c>
      <c r="E12" s="14">
        <f>1382000+21000</f>
        <v>1403000</v>
      </c>
      <c r="F12" s="14"/>
      <c r="G12" s="14"/>
      <c r="H12" s="14"/>
      <c r="I12" s="14"/>
      <c r="J12" s="11">
        <f t="shared" si="0"/>
        <v>1853000</v>
      </c>
    </row>
    <row r="13" spans="1:10" ht="19.5" customHeight="1">
      <c r="A13" s="12">
        <v>5</v>
      </c>
      <c r="B13" s="15" t="s">
        <v>12</v>
      </c>
      <c r="C13" s="14"/>
      <c r="D13" s="14"/>
      <c r="E13" s="14"/>
      <c r="F13" s="14"/>
      <c r="G13" s="14"/>
      <c r="H13" s="14">
        <v>200000</v>
      </c>
      <c r="I13" s="14">
        <v>290000</v>
      </c>
      <c r="J13" s="11">
        <f t="shared" si="0"/>
        <v>490000</v>
      </c>
    </row>
    <row r="14" spans="1:10" ht="19.5" customHeight="1">
      <c r="A14" s="12">
        <v>6</v>
      </c>
      <c r="B14" s="15" t="s">
        <v>13</v>
      </c>
      <c r="C14" s="14"/>
      <c r="D14" s="14"/>
      <c r="E14" s="14"/>
      <c r="F14" s="14"/>
      <c r="G14" s="14">
        <v>520000</v>
      </c>
      <c r="H14" s="14"/>
      <c r="I14" s="14"/>
      <c r="J14" s="11">
        <f t="shared" si="0"/>
        <v>520000</v>
      </c>
    </row>
    <row r="15" spans="1:10" ht="19.5" customHeight="1">
      <c r="A15" s="12">
        <v>7</v>
      </c>
      <c r="B15" s="15" t="s">
        <v>14</v>
      </c>
      <c r="C15" s="14"/>
      <c r="D15" s="14"/>
      <c r="E15" s="14"/>
      <c r="F15" s="14"/>
      <c r="G15" s="14">
        <v>30000</v>
      </c>
      <c r="H15" s="14">
        <v>10000</v>
      </c>
      <c r="I15" s="14"/>
      <c r="J15" s="11">
        <f t="shared" si="0"/>
        <v>40000</v>
      </c>
    </row>
    <row r="16" spans="1:10" ht="19.5" customHeight="1">
      <c r="A16" s="12">
        <v>8</v>
      </c>
      <c r="B16" s="15" t="s">
        <v>15</v>
      </c>
      <c r="C16" s="14"/>
      <c r="D16" s="14"/>
      <c r="E16" s="14"/>
      <c r="F16" s="14"/>
      <c r="G16" s="14">
        <v>40000</v>
      </c>
      <c r="H16" s="14"/>
      <c r="I16" s="14"/>
      <c r="J16" s="11">
        <f t="shared" si="0"/>
        <v>40000</v>
      </c>
    </row>
    <row r="17" spans="1:10" ht="19.5" customHeight="1">
      <c r="A17" s="12">
        <v>9</v>
      </c>
      <c r="B17" s="15" t="s">
        <v>16</v>
      </c>
      <c r="C17" s="14"/>
      <c r="D17" s="14"/>
      <c r="E17" s="14"/>
      <c r="F17" s="14"/>
      <c r="G17" s="14">
        <v>70000</v>
      </c>
      <c r="H17" s="14"/>
      <c r="I17" s="14"/>
      <c r="J17" s="11">
        <f t="shared" si="0"/>
        <v>70000</v>
      </c>
    </row>
    <row r="18" spans="1:10" ht="19.5" customHeight="1">
      <c r="A18" s="12">
        <v>10</v>
      </c>
      <c r="B18" s="15" t="s">
        <v>17</v>
      </c>
      <c r="C18" s="14"/>
      <c r="D18" s="14"/>
      <c r="E18" s="14"/>
      <c r="F18" s="14"/>
      <c r="G18" s="14">
        <v>20000</v>
      </c>
      <c r="H18" s="14"/>
      <c r="I18" s="14"/>
      <c r="J18" s="11">
        <f t="shared" si="0"/>
        <v>20000</v>
      </c>
    </row>
    <row r="19" spans="1:10" ht="19.5" customHeight="1">
      <c r="A19" s="12">
        <v>11</v>
      </c>
      <c r="B19" s="15" t="s">
        <v>18</v>
      </c>
      <c r="C19" s="14"/>
      <c r="D19" s="14"/>
      <c r="E19" s="14"/>
      <c r="F19" s="14"/>
      <c r="G19" s="14"/>
      <c r="H19" s="14">
        <v>48000</v>
      </c>
      <c r="I19" s="14"/>
      <c r="J19" s="11">
        <f t="shared" si="0"/>
        <v>48000</v>
      </c>
    </row>
    <row r="20" spans="1:10" ht="19.5" customHeight="1">
      <c r="A20" s="12">
        <v>12</v>
      </c>
      <c r="B20" s="15" t="s">
        <v>19</v>
      </c>
      <c r="C20" s="14"/>
      <c r="D20" s="14"/>
      <c r="E20" s="14"/>
      <c r="F20" s="14"/>
      <c r="G20" s="14"/>
      <c r="H20" s="14">
        <v>1900000</v>
      </c>
      <c r="I20" s="14">
        <v>6000000</v>
      </c>
      <c r="J20" s="11">
        <f t="shared" si="0"/>
        <v>7900000</v>
      </c>
    </row>
    <row r="21" spans="1:10" ht="19.5" customHeight="1">
      <c r="A21" s="12">
        <v>13</v>
      </c>
      <c r="B21" s="15" t="s">
        <v>20</v>
      </c>
      <c r="C21" s="14"/>
      <c r="D21" s="14"/>
      <c r="E21" s="14"/>
      <c r="F21" s="14"/>
      <c r="G21" s="14"/>
      <c r="H21" s="14"/>
      <c r="I21" s="14">
        <v>18000</v>
      </c>
      <c r="J21" s="11">
        <f t="shared" si="0"/>
        <v>18000</v>
      </c>
    </row>
    <row r="22" spans="1:10" ht="19.5" customHeight="1">
      <c r="A22" s="12">
        <v>14</v>
      </c>
      <c r="B22" s="15" t="s">
        <v>21</v>
      </c>
      <c r="C22" s="14"/>
      <c r="D22" s="14"/>
      <c r="E22" s="14">
        <v>21000</v>
      </c>
      <c r="F22" s="14">
        <v>85000</v>
      </c>
      <c r="G22" s="14">
        <v>100000</v>
      </c>
      <c r="H22" s="14">
        <v>50000</v>
      </c>
      <c r="I22" s="14"/>
      <c r="J22" s="11">
        <f t="shared" si="0"/>
        <v>256000</v>
      </c>
    </row>
    <row r="23" spans="1:10" s="18" customFormat="1" ht="26.25" customHeight="1">
      <c r="A23" s="16"/>
      <c r="B23" s="16" t="s">
        <v>22</v>
      </c>
      <c r="C23" s="17">
        <f aca="true" t="shared" si="1" ref="C23:J23">SUM(C9:C22)</f>
        <v>100000</v>
      </c>
      <c r="D23" s="17">
        <f t="shared" si="1"/>
        <v>2300000</v>
      </c>
      <c r="E23" s="17">
        <f t="shared" si="1"/>
        <v>1424000</v>
      </c>
      <c r="F23" s="17">
        <f t="shared" si="1"/>
        <v>1000000</v>
      </c>
      <c r="G23" s="17">
        <f t="shared" si="1"/>
        <v>5700000</v>
      </c>
      <c r="H23" s="17">
        <f t="shared" si="1"/>
        <v>8208000</v>
      </c>
      <c r="I23" s="17">
        <f t="shared" si="1"/>
        <v>11268000</v>
      </c>
      <c r="J23" s="17">
        <f t="shared" si="1"/>
        <v>30000000</v>
      </c>
    </row>
  </sheetData>
  <mergeCells count="1">
    <mergeCell ref="B5:J5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ST Cieszyn </cp:lastModifiedBy>
  <cp:lastPrinted>2002-06-03T12:04:50Z</cp:lastPrinted>
  <dcterms:created xsi:type="dcterms:W3CDTF">2002-06-03T12:02:11Z</dcterms:created>
  <dcterms:modified xsi:type="dcterms:W3CDTF">2002-07-02T10:03:03Z</dcterms:modified>
  <cp:category/>
  <cp:version/>
  <cp:contentType/>
  <cp:contentStatus/>
</cp:coreProperties>
</file>