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<sst xmlns="http://schemas.openxmlformats.org/spreadsheetml/2006/main" count="99" uniqueCount="64">
  <si>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</si>
  <si>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</si>
  <si>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</si>
  <si>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</si>
  <si>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</si>
  <si>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</si>
  <si>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</si>
  <si>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</si>
  <si>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</si>
  <si>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</si>
  <si>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</si>
  <si>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</si>
  <si>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</si>
  <si>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</si>
  <si>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</si>
  <si>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</si>
  <si>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</si>
  <si>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</si>
  <si>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</si>
  <si>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</si>
  <si>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</si>
  <si>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</si>
  <si>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</si>
  <si>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</si>
  <si>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</si>
  <si>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</si>
  <si>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</si>
  <si>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</si>
  <si>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</si>
  <si>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</si>
  <si>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</si>
  <si>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</si>
  <si>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</si>
  <si>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</si>
  <si>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</si>
  <si>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</si>
  <si>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</si>
  <si>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</si>
  <si>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</si>
  <si>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</si>
  <si>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</si>
  <si>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</si>
  <si>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</si>
  <si>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</si>
  <si>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</si>
  <si>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</si>
  <si>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</si>
  <si>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</si>
  <si>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</si>
  <si>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</si>
  <si>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</si>
  <si>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</si>
  <si>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</si>
  <si>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</si>
  <si>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</si>
  <si>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</si>
  <si>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</si>
  <si>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</si>
  <si>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</si>
  <si>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</si>
  <si>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Przewidywane wykonanie roku 2009</t>
  </si>
  <si>
    <t>Plan na 2010 r.</t>
  </si>
  <si>
    <t xml:space="preserve">Załącznik nr 11  </t>
  </si>
  <si>
    <t xml:space="preserve">Plan finansowy Powiatowego Funduszu Gospodarki Zasobem Geodezyjnym i Kartograficznym na rok 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</si>
</sst>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="120" zoomScaleNormal="120" workbookViewId="0" topLeftCell="A1">
      <selection activeCell="F4" sqref="F4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4" t="s">
        <v>62</v>
      </c>
      <c r="C1" s="64"/>
      <c r="D1" s="64"/>
      <c r="E1" s="64"/>
    </row>
    <row r="2" spans="1:5" ht="16.5" customHeight="1">
      <c r="A2" s="2"/>
      <c r="B2" s="64"/>
      <c r="C2" s="64"/>
      <c r="D2" s="64"/>
      <c r="E2" s="64"/>
    </row>
    <row r="3" spans="1:5" ht="43.5" customHeight="1">
      <c r="A3" s="63" t="s">
        <v>63</v>
      </c>
      <c r="B3" s="63"/>
      <c r="C3" s="63"/>
      <c r="D3" s="63"/>
      <c r="E3" s="63"/>
    </row>
    <row r="4" spans="1:5" ht="12.75" customHeight="1">
      <c r="A4" s="65"/>
      <c r="B4" s="65"/>
      <c r="C4" s="65"/>
      <c r="D4" s="65"/>
      <c r="E4" s="65"/>
    </row>
    <row r="5" spans="1:5" ht="1.5" customHeight="1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60</v>
      </c>
      <c r="E6" s="5" t="s">
        <v>61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f>D9+D10-D11</f>
        <v>665943</v>
      </c>
      <c r="E8" s="9">
        <f>E9+E10-E11</f>
        <v>147943</v>
      </c>
    </row>
    <row r="9" spans="1:5" ht="15">
      <c r="A9" s="10" t="s">
        <v>5</v>
      </c>
      <c r="B9" s="10" t="s">
        <v>6</v>
      </c>
      <c r="C9" s="11" t="s">
        <v>11</v>
      </c>
      <c r="D9" s="12">
        <v>708117</v>
      </c>
      <c r="E9" s="12">
        <v>162943</v>
      </c>
    </row>
    <row r="10" spans="1:5" ht="15">
      <c r="A10" s="13" t="s">
        <v>7</v>
      </c>
      <c r="B10" s="13" t="s">
        <v>8</v>
      </c>
      <c r="C10" s="14" t="s">
        <v>11</v>
      </c>
      <c r="D10" s="15">
        <v>22496</v>
      </c>
      <c r="E10" s="15">
        <v>25000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64670</v>
      </c>
      <c r="E11" s="18">
        <v>40000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f>D13+D18</f>
        <v>1175000</v>
      </c>
      <c r="E12" s="21">
        <f>E14+E15</f>
        <v>1020000</v>
      </c>
    </row>
    <row r="13" spans="1:5" ht="15">
      <c r="A13" s="22" t="s">
        <v>5</v>
      </c>
      <c r="B13" s="22" t="s">
        <v>14</v>
      </c>
      <c r="C13" s="23" t="s">
        <v>11</v>
      </c>
      <c r="D13" s="24">
        <v>1115000</v>
      </c>
      <c r="E13" s="24">
        <v>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0</v>
      </c>
      <c r="E14" s="27">
        <v>1000000</v>
      </c>
    </row>
    <row r="15" spans="1:5" ht="15">
      <c r="A15" s="61" t="s">
        <v>17</v>
      </c>
      <c r="B15" s="61" t="s">
        <v>57</v>
      </c>
      <c r="C15" s="30" t="s">
        <v>58</v>
      </c>
      <c r="D15" s="62">
        <v>1100000</v>
      </c>
      <c r="E15" s="62">
        <v>20000</v>
      </c>
    </row>
    <row r="16" spans="1:5" ht="12.75" customHeight="1">
      <c r="A16" s="28" t="s">
        <v>18</v>
      </c>
      <c r="B16" s="29" t="s">
        <v>20</v>
      </c>
      <c r="C16" s="30" t="s">
        <v>21</v>
      </c>
      <c r="D16" s="31">
        <v>15000</v>
      </c>
      <c r="E16" s="31">
        <v>0</v>
      </c>
    </row>
    <row r="17" spans="1:5" ht="15">
      <c r="A17" s="32" t="s">
        <v>7</v>
      </c>
      <c r="B17" s="32" t="s">
        <v>22</v>
      </c>
      <c r="C17" s="33" t="s">
        <v>11</v>
      </c>
      <c r="D17" s="34">
        <v>0</v>
      </c>
      <c r="E17" s="34">
        <v>0</v>
      </c>
    </row>
    <row r="18" spans="1:5" ht="15">
      <c r="A18" s="32" t="s">
        <v>23</v>
      </c>
      <c r="B18" s="32" t="s">
        <v>24</v>
      </c>
      <c r="C18" s="33" t="s">
        <v>11</v>
      </c>
      <c r="D18" s="34">
        <v>60000</v>
      </c>
      <c r="E18" s="34">
        <v>0</v>
      </c>
    </row>
    <row r="19" spans="1:5" ht="15">
      <c r="A19" s="25" t="s">
        <v>25</v>
      </c>
      <c r="B19" s="25" t="s">
        <v>26</v>
      </c>
      <c r="C19" s="26" t="s">
        <v>59</v>
      </c>
      <c r="D19" s="27">
        <v>0</v>
      </c>
      <c r="E19" s="27">
        <v>0</v>
      </c>
    </row>
    <row r="20" spans="1:5" ht="15.75" thickBot="1">
      <c r="A20" s="16" t="s">
        <v>27</v>
      </c>
      <c r="B20" s="16" t="s">
        <v>28</v>
      </c>
      <c r="C20" s="35" t="s">
        <v>59</v>
      </c>
      <c r="D20" s="18">
        <v>60000</v>
      </c>
      <c r="E20" s="18">
        <v>0</v>
      </c>
    </row>
    <row r="21" spans="1:5" ht="18" customHeight="1" thickBot="1">
      <c r="A21" s="36" t="s">
        <v>29</v>
      </c>
      <c r="B21" s="36" t="s">
        <v>30</v>
      </c>
      <c r="C21" s="37" t="s">
        <v>11</v>
      </c>
      <c r="D21" s="38">
        <f>D22+D32+D33+D36</f>
        <v>1839000</v>
      </c>
      <c r="E21" s="38">
        <f>E22+E32+E33+E36</f>
        <v>1160000</v>
      </c>
    </row>
    <row r="22" spans="1:5" ht="14.25">
      <c r="A22" s="39" t="s">
        <v>5</v>
      </c>
      <c r="B22" s="39" t="s">
        <v>31</v>
      </c>
      <c r="C22" s="40" t="s">
        <v>11</v>
      </c>
      <c r="D22" s="41">
        <f>D23+D24+D25+D26+D27+D28+D29+D30+D31</f>
        <v>1449000</v>
      </c>
      <c r="E22" s="41">
        <f>E23+E24+E25+E26+E27+E28+E29+E30+E31</f>
        <v>860000</v>
      </c>
    </row>
    <row r="23" spans="1:5" ht="15">
      <c r="A23" s="54" t="s">
        <v>15</v>
      </c>
      <c r="B23" s="54" t="s">
        <v>44</v>
      </c>
      <c r="C23" s="55">
        <v>4110</v>
      </c>
      <c r="D23" s="60">
        <v>12000</v>
      </c>
      <c r="E23" s="60">
        <v>4000</v>
      </c>
    </row>
    <row r="24" spans="1:5" ht="15">
      <c r="A24" s="54" t="s">
        <v>17</v>
      </c>
      <c r="B24" s="54" t="s">
        <v>45</v>
      </c>
      <c r="C24" s="56">
        <v>4120</v>
      </c>
      <c r="D24" s="60">
        <v>2000</v>
      </c>
      <c r="E24" s="60">
        <v>1000</v>
      </c>
    </row>
    <row r="25" spans="1:5" ht="15">
      <c r="A25" s="54" t="s">
        <v>18</v>
      </c>
      <c r="B25" s="54" t="s">
        <v>46</v>
      </c>
      <c r="C25" s="56">
        <v>4170</v>
      </c>
      <c r="D25" s="60">
        <v>75000</v>
      </c>
      <c r="E25" s="60">
        <v>25000</v>
      </c>
    </row>
    <row r="26" spans="1:5" ht="15">
      <c r="A26" s="42" t="s">
        <v>47</v>
      </c>
      <c r="B26" s="42" t="s">
        <v>48</v>
      </c>
      <c r="C26" s="43">
        <v>4210</v>
      </c>
      <c r="D26" s="44">
        <v>60000</v>
      </c>
      <c r="E26" s="44">
        <v>50000</v>
      </c>
    </row>
    <row r="27" spans="1:5" ht="15">
      <c r="A27" s="13" t="s">
        <v>49</v>
      </c>
      <c r="B27" s="13" t="s">
        <v>32</v>
      </c>
      <c r="C27" s="14">
        <v>4270</v>
      </c>
      <c r="D27" s="15">
        <v>10000</v>
      </c>
      <c r="E27" s="15">
        <v>10000</v>
      </c>
    </row>
    <row r="28" spans="1:5" ht="15">
      <c r="A28" s="45" t="s">
        <v>50</v>
      </c>
      <c r="B28" s="46" t="s">
        <v>33</v>
      </c>
      <c r="C28" s="47">
        <v>4300</v>
      </c>
      <c r="D28" s="48">
        <v>1240000</v>
      </c>
      <c r="E28" s="48">
        <v>730000</v>
      </c>
    </row>
    <row r="29" spans="1:5" ht="33.75" customHeight="1">
      <c r="A29" s="57" t="s">
        <v>51</v>
      </c>
      <c r="B29" s="51" t="s">
        <v>52</v>
      </c>
      <c r="C29" s="58">
        <v>4700</v>
      </c>
      <c r="D29" s="59">
        <v>10000</v>
      </c>
      <c r="E29" s="59">
        <v>10000</v>
      </c>
    </row>
    <row r="30" spans="1:5" ht="30">
      <c r="A30" s="57" t="s">
        <v>53</v>
      </c>
      <c r="B30" s="51" t="s">
        <v>54</v>
      </c>
      <c r="C30" s="58">
        <v>4740</v>
      </c>
      <c r="D30" s="59">
        <v>20000</v>
      </c>
      <c r="E30" s="59">
        <v>10000</v>
      </c>
    </row>
    <row r="31" spans="1:5" ht="30">
      <c r="A31" s="57" t="s">
        <v>55</v>
      </c>
      <c r="B31" s="51" t="s">
        <v>56</v>
      </c>
      <c r="C31" s="58">
        <v>4750</v>
      </c>
      <c r="D31" s="59">
        <v>20000</v>
      </c>
      <c r="E31" s="59">
        <v>20000</v>
      </c>
    </row>
    <row r="32" spans="1:5" ht="17.25" customHeight="1">
      <c r="A32" s="49" t="s">
        <v>7</v>
      </c>
      <c r="B32" s="49" t="s">
        <v>34</v>
      </c>
      <c r="C32" s="4" t="s">
        <v>11</v>
      </c>
      <c r="D32" s="50">
        <v>0</v>
      </c>
      <c r="E32" s="50">
        <v>0</v>
      </c>
    </row>
    <row r="33" spans="1:5" ht="15" customHeight="1">
      <c r="A33" s="49" t="s">
        <v>9</v>
      </c>
      <c r="B33" s="49" t="s">
        <v>35</v>
      </c>
      <c r="C33" s="4" t="s">
        <v>11</v>
      </c>
      <c r="D33" s="50">
        <v>170000</v>
      </c>
      <c r="E33" s="50">
        <f>SUM(E34:E35)</f>
        <v>100000</v>
      </c>
    </row>
    <row r="34" spans="1:5" ht="15">
      <c r="A34" s="42" t="s">
        <v>25</v>
      </c>
      <c r="B34" s="42" t="s">
        <v>35</v>
      </c>
      <c r="C34" s="43">
        <v>6110</v>
      </c>
      <c r="D34" s="44">
        <v>0</v>
      </c>
      <c r="E34" s="44">
        <v>0</v>
      </c>
    </row>
    <row r="35" spans="1:5" ht="15">
      <c r="A35" s="45" t="s">
        <v>27</v>
      </c>
      <c r="B35" s="45" t="s">
        <v>36</v>
      </c>
      <c r="C35" s="47">
        <v>6120</v>
      </c>
      <c r="D35" s="48">
        <v>170000</v>
      </c>
      <c r="E35" s="48">
        <v>100000</v>
      </c>
    </row>
    <row r="36" spans="1:5" ht="18" customHeight="1">
      <c r="A36" s="49" t="s">
        <v>37</v>
      </c>
      <c r="B36" s="49" t="s">
        <v>24</v>
      </c>
      <c r="C36" s="4" t="s">
        <v>11</v>
      </c>
      <c r="D36" s="50">
        <f>D37+D38</f>
        <v>220000</v>
      </c>
      <c r="E36" s="50">
        <f>SUM(E37:E38)</f>
        <v>200000</v>
      </c>
    </row>
    <row r="37" spans="1:5" ht="30">
      <c r="A37" s="42" t="s">
        <v>38</v>
      </c>
      <c r="B37" s="51" t="s">
        <v>39</v>
      </c>
      <c r="C37" s="43">
        <v>2970</v>
      </c>
      <c r="D37" s="44">
        <v>110000</v>
      </c>
      <c r="E37" s="44">
        <v>100000</v>
      </c>
    </row>
    <row r="38" spans="1:5" ht="30.75" thickBot="1">
      <c r="A38" s="16" t="s">
        <v>41</v>
      </c>
      <c r="B38" s="52" t="s">
        <v>40</v>
      </c>
      <c r="C38" s="17">
        <v>2970</v>
      </c>
      <c r="D38" s="18">
        <v>110000</v>
      </c>
      <c r="E38" s="18">
        <v>100000</v>
      </c>
    </row>
    <row r="39" spans="1:5" ht="18.75" customHeight="1" thickBot="1">
      <c r="A39" s="53" t="s">
        <v>42</v>
      </c>
      <c r="B39" s="53" t="s">
        <v>43</v>
      </c>
      <c r="C39" s="37" t="s">
        <v>11</v>
      </c>
      <c r="D39" s="38">
        <f>D8+D12-D21</f>
        <v>1943</v>
      </c>
      <c r="E39" s="38">
        <f>E8+E12-E21</f>
        <v>7943</v>
      </c>
    </row>
    <row r="40" spans="1:5" ht="15">
      <c r="A40" s="10" t="s">
        <v>5</v>
      </c>
      <c r="B40" s="10" t="s">
        <v>6</v>
      </c>
      <c r="C40" s="11" t="s">
        <v>11</v>
      </c>
      <c r="D40" s="12">
        <v>16943</v>
      </c>
      <c r="E40" s="12">
        <v>22943</v>
      </c>
    </row>
    <row r="41" spans="1:5" ht="15">
      <c r="A41" s="13" t="s">
        <v>7</v>
      </c>
      <c r="B41" s="13" t="s">
        <v>8</v>
      </c>
      <c r="C41" s="14" t="s">
        <v>11</v>
      </c>
      <c r="D41" s="15">
        <v>25000</v>
      </c>
      <c r="E41" s="15">
        <v>25000</v>
      </c>
    </row>
    <row r="42" spans="1:5" ht="15">
      <c r="A42" s="45" t="s">
        <v>9</v>
      </c>
      <c r="B42" s="45" t="s">
        <v>10</v>
      </c>
      <c r="C42" s="47" t="s">
        <v>11</v>
      </c>
      <c r="D42" s="48">
        <v>40000</v>
      </c>
      <c r="E42" s="48">
        <v>40000</v>
      </c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  <row r="456" spans="1:5" ht="15">
      <c r="A456" s="2"/>
      <c r="B456" s="2"/>
      <c r="C456" s="3"/>
      <c r="D456" s="2"/>
      <c r="E456" s="2"/>
    </row>
  </sheetData>
  <mergeCells count="4">
    <mergeCell ref="A3:E3"/>
    <mergeCell ref="B1:E1"/>
    <mergeCell ref="A4:E4"/>
    <mergeCell ref="B2:E2"/>
  </mergeCells>
  <printOptions horizontalCentered="1"/>
  <pageMargins left="0.5118110236220472" right="0.31496062992125984" top="0.49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pmarcinkowska</cp:lastModifiedBy>
  <cp:lastPrinted>2009-01-02T11:55:13Z</cp:lastPrinted>
  <dcterms:created xsi:type="dcterms:W3CDTF">2005-11-10T09:50:22Z</dcterms:created>
  <dcterms:modified xsi:type="dcterms:W3CDTF">2009-11-13T12:19:50Z</dcterms:modified>
  <cp:category/>
  <cp:version/>
  <cp:contentType/>
  <cp:contentStatus/>
</cp:coreProperties>
</file>