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5180" windowHeight="9855" activeTab="7"/>
  </bookViews>
  <sheets>
    <sheet name="zał. 1" sheetId="1" r:id="rId1"/>
    <sheet name="zał. 1a" sheetId="2" r:id="rId2"/>
    <sheet name="zał. 2" sheetId="3" r:id="rId3"/>
    <sheet name="zał. 2a" sheetId="4" r:id="rId4"/>
    <sheet name="zał. 3" sheetId="5" r:id="rId5"/>
    <sheet name="zał.4" sheetId="6" r:id="rId6"/>
    <sheet name="zał. 4a" sheetId="7" r:id="rId7"/>
    <sheet name="zał.5" sheetId="8" r:id="rId8"/>
    <sheet name="zał.6" sheetId="9" r:id="rId9"/>
    <sheet name="zał.7" sheetId="10" r:id="rId10"/>
  </sheets>
  <definedNames>
    <definedName name="_xlnm.Print_Titles" localSheetId="0">'zał. 1'!$2:$4</definedName>
    <definedName name="_xlnm.Print_Titles" localSheetId="1">'zał. 1a'!$2:$4</definedName>
    <definedName name="_xlnm.Print_Titles" localSheetId="2">'zał. 2'!$2:$4</definedName>
    <definedName name="_xlnm.Print_Titles" localSheetId="3">'zał. 2a'!$2:$4</definedName>
    <definedName name="_xlnm.Print_Titles" localSheetId="4">'zał. 3'!$2:$4</definedName>
    <definedName name="_xlnm.Print_Titles" localSheetId="6">'zał. 4a'!$2:$4</definedName>
    <definedName name="_xlnm.Print_Titles" localSheetId="5">'zał.4'!$2:$4</definedName>
    <definedName name="_xlnm.Print_Titles" localSheetId="7">'zał.5'!$2:$4</definedName>
  </definedNames>
  <calcPr fullCalcOnLoad="1"/>
</workbook>
</file>

<file path=xl/sharedStrings.xml><?xml version="1.0" encoding="utf-8"?>
<sst xmlns="http://schemas.openxmlformats.org/spreadsheetml/2006/main" count="1014" uniqueCount="453">
  <si>
    <t>L.p.</t>
  </si>
  <si>
    <t>Nazwa zadania</t>
  </si>
  <si>
    <t>Termin realizacji zadania</t>
  </si>
  <si>
    <t>Nazwa organizacji</t>
  </si>
  <si>
    <t>1</t>
  </si>
  <si>
    <t>Ogólny koszt zadania (zł)</t>
  </si>
  <si>
    <t>Wnioskowane środki finansowe (zł)</t>
  </si>
  <si>
    <t>OGÓŁEM</t>
  </si>
  <si>
    <t>Środki finansowe  własne oraz z innych źródeł zaangażowane w realizację zadania (zł)</t>
  </si>
  <si>
    <t>Wkład osobowy/ praca społeczna (zł)</t>
  </si>
  <si>
    <t>Przyznana kwota dotacji (zł)</t>
  </si>
  <si>
    <t>Opinia merytoryczna (ilość pkt. z karty oceny):</t>
  </si>
  <si>
    <t>Stowarzyszenie na Rzecz Rozwoju Kulturalno - Oświatowego oraz Sportowego Dzieci i Młodzieży "WRZOS"</t>
  </si>
  <si>
    <t>2</t>
  </si>
  <si>
    <t>3</t>
  </si>
  <si>
    <t>4</t>
  </si>
  <si>
    <t>5</t>
  </si>
  <si>
    <t>Stowarzyszenie na Rzecz Harmonijnego Rozwoju Dzieci i Młodzieży "Nasze Dzieci"</t>
  </si>
  <si>
    <t>6</t>
  </si>
  <si>
    <t>7</t>
  </si>
  <si>
    <t>8</t>
  </si>
  <si>
    <t>Stowarzyszenie dla Rozwoju Przedsiębiorczości Edukacji i Kultury Młodzieży "EkoGa"</t>
  </si>
  <si>
    <t>Oferta nie uzyskała minimalnej liczby 70 punktów wymaganej do przyznania dotacji</t>
  </si>
  <si>
    <t>9</t>
  </si>
  <si>
    <t>10</t>
  </si>
  <si>
    <t>11</t>
  </si>
  <si>
    <t>12</t>
  </si>
  <si>
    <t>13</t>
  </si>
  <si>
    <t>14</t>
  </si>
  <si>
    <t>Fundacja Dobrego Pasterza</t>
  </si>
  <si>
    <t>Lp.</t>
  </si>
  <si>
    <t>Nr oferty</t>
  </si>
  <si>
    <t xml:space="preserve">Środki finansowe  własne oraz z innych źródeł zaangażowane w realizację zadania (zł) </t>
  </si>
  <si>
    <t>Wkład osobowy / praca społeczna (zł)</t>
  </si>
  <si>
    <t>RAZEM:</t>
  </si>
  <si>
    <t>Fundacja Talent Cieszyn</t>
  </si>
  <si>
    <t xml:space="preserve">Klub Futbolu Amerykańskiego Pretorians Skoczów </t>
  </si>
  <si>
    <t>15</t>
  </si>
  <si>
    <t>16</t>
  </si>
  <si>
    <t>17</t>
  </si>
  <si>
    <t>18</t>
  </si>
  <si>
    <t>19</t>
  </si>
  <si>
    <t>Ludowy Klub Sportowy "WYZWOLENIE" w Simoradzu</t>
  </si>
  <si>
    <t>20</t>
  </si>
  <si>
    <t>21</t>
  </si>
  <si>
    <t>22</t>
  </si>
  <si>
    <t>23</t>
  </si>
  <si>
    <t>24</t>
  </si>
  <si>
    <t>25</t>
  </si>
  <si>
    <t>Stowarzyszenie Promocji i Rozwoju Ustronia</t>
  </si>
  <si>
    <t>26</t>
  </si>
  <si>
    <t>27</t>
  </si>
  <si>
    <t>28</t>
  </si>
  <si>
    <t>29</t>
  </si>
  <si>
    <t>Stowarzyszenie Sportowe "DĄB" Dębowiec</t>
  </si>
  <si>
    <t>30</t>
  </si>
  <si>
    <t>31</t>
  </si>
  <si>
    <t>32</t>
  </si>
  <si>
    <t>33</t>
  </si>
  <si>
    <t>34</t>
  </si>
  <si>
    <t>35</t>
  </si>
  <si>
    <t>Opinia merytoryczna (ilość pkt. z karty oceny): 77</t>
  </si>
  <si>
    <t>Opinia merytoryczna (ilość pkt. z karty oceny): 76</t>
  </si>
  <si>
    <t>Opinia merytoryczna (ilość pkt. z karty oceny): 75</t>
  </si>
  <si>
    <t>Opinia merytoryczna (ilość pkt. z karty oceny): 72</t>
  </si>
  <si>
    <t xml:space="preserve">Opinia merytoryczna (ilość pkt. z karty oceny): </t>
  </si>
  <si>
    <t>Stowarzyszenie Rodzicielstwa Zastępczego i Adopcyjnego "Tęczowa Przystań"</t>
  </si>
  <si>
    <t>01.05.2014 -30.06.2014</t>
  </si>
  <si>
    <t>Towarzystwo Przyjaciół Dzieci Oddział Powiatowy w Cieszynie</t>
  </si>
  <si>
    <t>40 Rajd Cieszyńska Barbórka</t>
  </si>
  <si>
    <t>01.05.2014 -20.12.2014</t>
  </si>
  <si>
    <t xml:space="preserve">Automobilklub Cieszyński </t>
  </si>
  <si>
    <t xml:space="preserve">Organizacja Międzynarodowego Turnieju Juniorów w Piłce Nożnej, udział w Międzynarodowym Turnieju Młodzików w piłce Nożnej - Słowacja oraz udział w Międzynarodowym Turnieju Młodzików w Piłce Nożnej - Czechy </t>
  </si>
  <si>
    <t>10.05.2014 -12.07.2014</t>
  </si>
  <si>
    <t>Beskidzki Okręgowy Związek Piłki Nożnej w Bielsku Białej</t>
  </si>
  <si>
    <t>XVII Międzynarodowy Turniej Halowy Juniorów w Piłce Nożnej</t>
  </si>
  <si>
    <t>25.10.2014 -07.12.2014</t>
  </si>
  <si>
    <t>Zawody Pływackie z okazji Dnia Dziecka</t>
  </si>
  <si>
    <t>01.04.2014 -30.06.2014</t>
  </si>
  <si>
    <t>Cieszyński Klub Hokejowy</t>
  </si>
  <si>
    <t>Kontynuacja naboru i szkolenia w sekcji dziecięcej tenisa stołowego</t>
  </si>
  <si>
    <t>05.05.2014 -30.12.2014</t>
  </si>
  <si>
    <t>Gramy bo lubimy - organizacja i uczestnictwo w meczach koszykarskich dziewcząt w ramach Śląskiej Ligi Koszykówki i o wejście do I Ligi Kobiet Region Południe</t>
  </si>
  <si>
    <t>01.09.2014 -31.12.2014</t>
  </si>
  <si>
    <t>Integracyjne Stowarzyszenie Sportu i Rehabilitacji "START" Wisła w Wiśle</t>
  </si>
  <si>
    <t>Lekkoatletyka - szkolenie dzieci, młodzieży i niepełnosprawnych w sekcji integracyjnej</t>
  </si>
  <si>
    <t>01.04.2014 -10.12.2014</t>
  </si>
  <si>
    <t>Szkolenie młodzieży Powiatu Cieszyńskiego w szachach</t>
  </si>
  <si>
    <t>01.04.2014 -31.12.2014</t>
  </si>
  <si>
    <t>01.04.2014 -30.12.2014</t>
  </si>
  <si>
    <t>Udział w zawodach Nordic Walking - Mistrzostwa Świata 2014</t>
  </si>
  <si>
    <t>01.05.2014 - 30.06.2014</t>
  </si>
  <si>
    <t>Klub Nordic Walking "WŁÓCZYKIJE" Skoczów</t>
  </si>
  <si>
    <t>Udział w zawodach Nordic Walking - Puchar Polski</t>
  </si>
  <si>
    <t>01.04.2014 -31.10.2014</t>
  </si>
  <si>
    <t>II Turniej Piłkarski pod hasłem "Zdrowie i Fair Play"</t>
  </si>
  <si>
    <t>Klub Piłkarski LUKAM Skoczów</t>
  </si>
  <si>
    <t>VI Międzynarodowy Turniej Halowy w Piłce Nożnej</t>
  </si>
  <si>
    <t>25.10.2014 -13.12.2014</t>
  </si>
  <si>
    <t>Klub Sportowy "Brzezówka" w Brzezówce</t>
  </si>
  <si>
    <t xml:space="preserve">Kobiecy Klub Sportowy "Wisła" Skoczów </t>
  </si>
  <si>
    <t>01.05.2014 -30.07.2014</t>
  </si>
  <si>
    <t>Wakacyjny turniej żaków w piłce nożnej</t>
  </si>
  <si>
    <t>21.06.2014 - 14.09.2014</t>
  </si>
  <si>
    <t>Kolejowy Klub Sportowy "Spójnia" w Zebrzydowicach</t>
  </si>
  <si>
    <t>Organizacja wypoczynku letniego dzieci i młodzieży</t>
  </si>
  <si>
    <t>01.04.2014 - 31.08.2014</t>
  </si>
  <si>
    <t xml:space="preserve">Ludowy Klub Sportowy "ISKRA" w Iskrzyczynie </t>
  </si>
  <si>
    <t>Jesienny Turniej Piłki Siatkowej</t>
  </si>
  <si>
    <t>18.09.2014 -30.09.2014</t>
  </si>
  <si>
    <t>Ludowy Klub Sportowy "Olimpia" Goleszów</t>
  </si>
  <si>
    <t>Międzynarodowy Konkurs Skoków Narciarskich dzieci i młodzieży "Memoriał im.Leopolda i Władysława Tajnerów"</t>
  </si>
  <si>
    <t>22.04.2014 -07.05.2014</t>
  </si>
  <si>
    <t>Międzynarodowy Konkurs Skoków Narciarskich dzieci i młodzieży "Mikołaj w Goleszowie"</t>
  </si>
  <si>
    <t>24.11.2014 -10.12.2014</t>
  </si>
  <si>
    <t>Cykl zawodów pod nazwą: "Czwartki lekkoatletyczne"</t>
  </si>
  <si>
    <t>14.04.2014 -31.10.2014</t>
  </si>
  <si>
    <t>Ludowy Klub Sportowy "POGÓRZE"</t>
  </si>
  <si>
    <t>Organizacja letniego obozu sportowego w Mielnie</t>
  </si>
  <si>
    <t>01.04.2014 -29.08.2014</t>
  </si>
  <si>
    <t>XXVI Cross Świętojański im. Jana Marka</t>
  </si>
  <si>
    <t>11.04.2014 -14.07.2014</t>
  </si>
  <si>
    <t xml:space="preserve">Organizacja zajęć i turniejów z piłki nożnej dla dzieci </t>
  </si>
  <si>
    <t>01.04.2014 - 30.11.2014</t>
  </si>
  <si>
    <t>Ludowy Klub Sportowy "Strażak" w Dębowcu</t>
  </si>
  <si>
    <t>Kształcenie i doskonalenie dzieci i młodzieży uzdolnionej sportowo - judo</t>
  </si>
  <si>
    <t>XIII Edycja Regionalnego Turniejów w Zespołowych Grach (Koszykówce i Piłce Nożnej) Szkół Ponadgimnazjalnych</t>
  </si>
  <si>
    <t>29.09.2014 -15.12.2014</t>
  </si>
  <si>
    <t>Miejski Uczniowski Klub Sportowy "Szkolny Związek Sportowy"</t>
  </si>
  <si>
    <t>Szkolenie dzieci w grupie naborowej sekcji lekkiej atletyki, dofinansowanie obozu szkoleniowego oraz organizacja XXVIII Międzynarodowych Mistrzostw Ustronia w Skoku o Tyczce</t>
  </si>
  <si>
    <t>Międzyszkolny Klub Sportowy USTROŃ</t>
  </si>
  <si>
    <t>Drugie spotkanie motocyklistów w ramach akcji "Bezpieczny Motocyklista"</t>
  </si>
  <si>
    <t>03.05.2014 -31.07.2014</t>
  </si>
  <si>
    <t xml:space="preserve">MotoBrothers Klub </t>
  </si>
  <si>
    <t>01.10.2014 -31.12.2014</t>
  </si>
  <si>
    <t>Beskidzki Regionalny Turniej w Bowlingu Olimpiad Specjalnych Polska</t>
  </si>
  <si>
    <t xml:space="preserve">Parafiada 2014 - przygotowanie i uczestnictwo w międzynarodowej imprezie sportowo - rekreacyjnej </t>
  </si>
  <si>
    <t>01.06.2014 -31.07.2014</t>
  </si>
  <si>
    <t xml:space="preserve">Parafia Rzymskokatolicka Dobrego Pasterza </t>
  </si>
  <si>
    <t>Organizacja szkolenia dzieci i młodzieży w gimnastyce sportowej chłopców</t>
  </si>
  <si>
    <t>Robotniczy Klub Sportowy "CUKROWNIK" Chybie</t>
  </si>
  <si>
    <t>Oferta złożona po terminie naboru wniosków.</t>
  </si>
  <si>
    <t>Klub "Daj mi szansę - rzuty w kręgle i to celne"</t>
  </si>
  <si>
    <t>01.04.2014 - 30.06.2014</t>
  </si>
  <si>
    <t>Stowarzyszenie "Działajmy Razem" TRIANON PL.</t>
  </si>
  <si>
    <t>W zdrowym ciele zdrowy duch</t>
  </si>
  <si>
    <t>07.04.2014 - 20.06.2014</t>
  </si>
  <si>
    <t>Stowarzyszenie "EURO-SZYBIN"</t>
  </si>
  <si>
    <t>Młoda Plaża Open - turniej siatkówki plażowej dla młodzieży</t>
  </si>
  <si>
    <t>05.05.2014 -01.07.2014</t>
  </si>
  <si>
    <t>Stowarzyszenie Animacji Kultury i Sportu "Anima Pro Activ"</t>
  </si>
  <si>
    <t>36</t>
  </si>
  <si>
    <t>Wyścig na rowerach górskich CROSS BIKE -Dzięgielów 2014</t>
  </si>
  <si>
    <t>01.06.2014 30.09.2014</t>
  </si>
  <si>
    <t>Stowarzyszenie Miłośników Dzięgielowa</t>
  </si>
  <si>
    <t>37</t>
  </si>
  <si>
    <t>Europejski Dzień Sportu Osób Niepełnosprawnych Umysłowo</t>
  </si>
  <si>
    <t>04.04.2014 -20.10.2014</t>
  </si>
  <si>
    <t>38</t>
  </si>
  <si>
    <t>Wiosenny Turniej Piłki Nożnej Szkół Gimnazjalnych ORLIK 2012</t>
  </si>
  <si>
    <t>15.04.2014 -31.05.2014</t>
  </si>
  <si>
    <t>39</t>
  </si>
  <si>
    <t xml:space="preserve">XIV Międzynarodowy Turniej w Siatkówce Chłopców i Dziewcząt Szkół Ponadgimnazjalnych </t>
  </si>
  <si>
    <t>10.10.2014 -20.11.2014</t>
  </si>
  <si>
    <t>40</t>
  </si>
  <si>
    <t>XV Otwarte Mistrzostwa Ziemi Cieszyńskiej w Siatkówce Plażowej</t>
  </si>
  <si>
    <t>15.04.2014 - 10.06.2014</t>
  </si>
  <si>
    <t>41</t>
  </si>
  <si>
    <t>Festiwal Kolarski w Ustroniu</t>
  </si>
  <si>
    <t>01.05.2014 -31.08.2014</t>
  </si>
  <si>
    <t>42</t>
  </si>
  <si>
    <t>Turniej i zawody sprawnościowe dla dzieci</t>
  </si>
  <si>
    <t>01.04.2014 -31.08.2014</t>
  </si>
  <si>
    <t>43</t>
  </si>
  <si>
    <t>Wypoczynek letni dla dzieci i młodzieży</t>
  </si>
  <si>
    <t>01.07.2014 -31.08.2014</t>
  </si>
  <si>
    <t>44</t>
  </si>
  <si>
    <t>Turniej Mikołajowy</t>
  </si>
  <si>
    <t>01.11.2014 -15.12.2014</t>
  </si>
  <si>
    <t>45</t>
  </si>
  <si>
    <t>Turniej z okazji Dnia Dziecka</t>
  </si>
  <si>
    <t>46</t>
  </si>
  <si>
    <t xml:space="preserve">Uliczne Granie - Uliczne Działanie </t>
  </si>
  <si>
    <t>Stowarzyszenie Sportowe "GramOLajf"</t>
  </si>
  <si>
    <t>47</t>
  </si>
  <si>
    <t>VI Mityng Siłowy Osób Niepełnosprawnych o Puchar Starosty Cieszyńskiego</t>
  </si>
  <si>
    <t>01.09.2014 -15.12.2014</t>
  </si>
  <si>
    <t>Stowarzyszenie Wsparcia Społecznego "Feniks"</t>
  </si>
  <si>
    <t>48</t>
  </si>
  <si>
    <t>Cykl zawodów strzeleckich o tytuł Najlepszego Strzelca Powiatu Cieszyńskiego z broni centralnego zapłonu</t>
  </si>
  <si>
    <t>01.04.2014 -30.10.2014</t>
  </si>
  <si>
    <t>Śląska Organizacja Wojewódzka Ligi Obrony Kraju</t>
  </si>
  <si>
    <t>49</t>
  </si>
  <si>
    <t>Cykl zawodów w celu wyłonienia mistrza powiatu w strzelectwie sportowym z broni małokalibrowej</t>
  </si>
  <si>
    <t>01.09.2014 -30.11.2014</t>
  </si>
  <si>
    <t>50</t>
  </si>
  <si>
    <t>II Bieg na Cieślara w ramach III Międzynarodowego Spotkania Cieślarów 2014</t>
  </si>
  <si>
    <t>01.04.2014 -31.07.2014</t>
  </si>
  <si>
    <t>Towarzystwo Miłośników Wisły</t>
  </si>
  <si>
    <t>51</t>
  </si>
  <si>
    <t>01.09.2014 -30.09.2014</t>
  </si>
  <si>
    <t>52</t>
  </si>
  <si>
    <t xml:space="preserve">Zawody pływackie Środowiskowych Ognisk Wychowawczych TPD z okazji Dnia Dziecka </t>
  </si>
  <si>
    <t>01.06.2014 -30.06.2014</t>
  </si>
  <si>
    <t>53</t>
  </si>
  <si>
    <t xml:space="preserve">Towarzystwo Wędkarskie "TON" w Goleszowie </t>
  </si>
  <si>
    <t>54</t>
  </si>
  <si>
    <t>Biegi sportowe</t>
  </si>
  <si>
    <t>30.05.2014 -31.10.2014</t>
  </si>
  <si>
    <t>Uczniowski Gminny Klub Sportowy "SOKÓŁ" Zebrzydowice</t>
  </si>
  <si>
    <t>55</t>
  </si>
  <si>
    <t>IV Mikołajowy turniej halowy w piłce halowej juniorów</t>
  </si>
  <si>
    <t>29.11.2014 -21.12.2014</t>
  </si>
  <si>
    <t>56</t>
  </si>
  <si>
    <t>Powiatowa olimpiada młodzieży w siatkówce plażowej</t>
  </si>
  <si>
    <t>26.04.2014 -30.09.2014</t>
  </si>
  <si>
    <t>57</t>
  </si>
  <si>
    <t>Dziesięciolecie Aikido w Cieszynie - organizacja dwóch seminariów szkoleniowych</t>
  </si>
  <si>
    <t>15.04.2014 -23.12.2014</t>
  </si>
  <si>
    <t>Uczniowski Klub Sportowy "Aikido Cieszyn"</t>
  </si>
  <si>
    <t>58</t>
  </si>
  <si>
    <t>Mikołajki na sportowo</t>
  </si>
  <si>
    <t>14.11.2014 -14.12.2014</t>
  </si>
  <si>
    <t>Uczniowski Klub Sportowy "Sportowa Jedynka"</t>
  </si>
  <si>
    <t>59</t>
  </si>
  <si>
    <t>Zlot HZC - "To czyni Cię zwycięzcą"</t>
  </si>
  <si>
    <t>Związek Harcerstwa Polskiego Chorągiew Śląska Hufiec Ziemi Cieszyńskiej</t>
  </si>
  <si>
    <t>Opinia merytoryczna (ilość pkt. z karty oceny): 79</t>
  </si>
  <si>
    <t>Opinia merytoryczna (ilość pkt. z karty oceny): 78</t>
  </si>
  <si>
    <t>Upowszechnianie i organizacja imprez turystycznych, krajoznawczych i rekreacyjnych promujących walory turystyczne powiatu cieszyńskiej</t>
  </si>
  <si>
    <t>Cieszyński Uniwersytet III Wieku</t>
  </si>
  <si>
    <t>XII Regionalny Dzień Turystyki Pielgrzymkowej</t>
  </si>
  <si>
    <t xml:space="preserve">Parafia Rzymskokatolicka św. Apostołów Piotra i Pawła w Skoczowie </t>
  </si>
  <si>
    <t>Wykorzystanie portali społecznościowych i komputera w turystyce</t>
  </si>
  <si>
    <t xml:space="preserve">Stowarzyszenie Agroturystyczne Ziemi Cieszyńskiej "Natura" w Koniakowie </t>
  </si>
  <si>
    <t xml:space="preserve">Rajd Turystyczno - Krajoznawczy "Błatnia 2014" </t>
  </si>
  <si>
    <t>01.09.2014 - 30.10.2014</t>
  </si>
  <si>
    <t>Śladami naszych przodków</t>
  </si>
  <si>
    <t>Wiślańska Organizacja Turystyczna</t>
  </si>
  <si>
    <t>15.09.2014 - 15.12.2014</t>
  </si>
  <si>
    <t>01.04.2014 - 30.10.2014</t>
  </si>
  <si>
    <t>01.08.2014 - 30.11.2014</t>
  </si>
  <si>
    <t>Opinia merytoryczna (ilość pkt. z karty oceny): 74</t>
  </si>
  <si>
    <t>01.04.2014 - 31.10.2014</t>
  </si>
  <si>
    <t>Opinia merytoryczna (ilość pkt. z karty oceny): 71</t>
  </si>
  <si>
    <t>ZESTAWIENIE WNIOSKÓW - OTWARTY KONKURS OFERT - EDUKACJA -  II termin 2014</t>
  </si>
  <si>
    <t>VI Beskidzki Konkurs Kucharzy</t>
  </si>
  <si>
    <t>01.09.2014 - 14.11.2014</t>
  </si>
  <si>
    <t>Beskidzki Klub Kulinarny</t>
  </si>
  <si>
    <t>Wspieranie edukacyjnych aspiracji młodzieży szkół ponadgimnazjalnych poprzez Fundusz Stypendialny Śląska Cieszyńskiego</t>
  </si>
  <si>
    <t>01.04.2014 -15.12.2014</t>
  </si>
  <si>
    <t>Macierz Ziemi Cieszyńskiej - Towarzystwo Miłośników Regionu</t>
  </si>
  <si>
    <t>Promocja Liceum im. Mikołaja Kopernika w Cieszynie poprzez organizację konkursów wiedzy matematycznej i humanistycznej</t>
  </si>
  <si>
    <t>01.04.2014 06.06.2014</t>
  </si>
  <si>
    <t>Stowarzyszenie "Amicus Copernicus"</t>
  </si>
  <si>
    <t>16th Junior Eco - Expert Project</t>
  </si>
  <si>
    <t>19.05.2014 -30.06.2014</t>
  </si>
  <si>
    <t>Polsko - Niemiecka wymiana młodzieży - Cieszyn 2014</t>
  </si>
  <si>
    <t>12.05.2014 - 19.05.2014</t>
  </si>
  <si>
    <t>IX Beskidzki Konkurs Młodych Barmanów</t>
  </si>
  <si>
    <t>01.04.2014 -20.06.2014</t>
  </si>
  <si>
    <t>Młodzieżowy Klub Filmowy - Ze sztuką na Ty</t>
  </si>
  <si>
    <t>01.04.2014 -30.09.2014</t>
  </si>
  <si>
    <t>Twórczość Młodych Techników - przegląd prezentacji 2014</t>
  </si>
  <si>
    <t>01.04.2014 -30.04.2014</t>
  </si>
  <si>
    <t>XI Międzynarodowy Konkurs "W świecie nauk ścisłych"</t>
  </si>
  <si>
    <t>22.09.2014 -14.11.2014</t>
  </si>
  <si>
    <t>XIII Międzynarodowy Konkurs "Sprawny w zawodzie elektronik - mechatronik"</t>
  </si>
  <si>
    <t>10.05.2014 -30.06.2014</t>
  </si>
  <si>
    <t xml:space="preserve">I Wiślański Konkurs Młodych Barmanów </t>
  </si>
  <si>
    <t>Stowarzyszenie na Rzecz Wspierania Rozwoju Zespołu Szkół Gastronomiczno - Hotelarskich "Teraz Patelniok"</t>
  </si>
  <si>
    <t>Letnia Szkoła Nauk Filozoficznych i Społecznych im. Profesora Jana Szczepańskiego - promowanie idei wśród uczniów i nauczycieli ze szkół gimnazjalnych i ponadgimnazjalnych powiatu cieszyńskiego</t>
  </si>
  <si>
    <t>Stowarzyszenie Wspierania Edukacji Międzykulturowej</t>
  </si>
  <si>
    <t xml:space="preserve">Konkurs językowo - informatyczny </t>
  </si>
  <si>
    <t>01.04.2014 -15.06.2014</t>
  </si>
  <si>
    <t>Szkolne Forum Inicjatyw "Ogólniak"</t>
  </si>
  <si>
    <t>Oferent zrezygnował z realizacji zadania.</t>
  </si>
  <si>
    <t>XVII Międzynarodowy Ekumeniczny Konkurs Wiedzy Biblijnej "JONASZ" 2014</t>
  </si>
  <si>
    <t>01.04.2014 -04.06.2014</t>
  </si>
  <si>
    <t>Towarzystwo Katechetyczne "JONASZ"</t>
  </si>
  <si>
    <t>ZESTAWIENIE WNIOSKÓW - OTWARTY KONKURS OFERT - EDUKACJA - II termin 2014 - LISTA REZERWOWA</t>
  </si>
  <si>
    <t>Zadbaj o swoje zdrowie</t>
  </si>
  <si>
    <t>10.05.2014 -30.09.2014</t>
  </si>
  <si>
    <t xml:space="preserve">Chrześcijańska Służba Charytatywna Oddział Śląski Filia w Skoczowie </t>
  </si>
  <si>
    <r>
      <t>Opinia merytoryczna (ilość pkt. z karty oceny):</t>
    </r>
    <r>
      <rPr>
        <sz val="10"/>
        <rFont val="Times New Roman"/>
        <family val="1"/>
      </rPr>
      <t xml:space="preserve"> </t>
    </r>
  </si>
  <si>
    <t>Rzuć palenie w ciągu 5 dni</t>
  </si>
  <si>
    <t>Chrześcijańska Służba Charytatywna Oddział Śląski Filia w Wiśle</t>
  </si>
  <si>
    <t xml:space="preserve">Szkoła Zdrowego Gotowania </t>
  </si>
  <si>
    <t>01.10.2014 -31.10.2014</t>
  </si>
  <si>
    <t xml:space="preserve">Opinia merytoryczna (ilość pkt. z karty oceny):  </t>
  </si>
  <si>
    <t>Poprawa zdrowia dzieci z rodzin dysfunkcyjnych poprzez zorganizowany wypoczynek letni</t>
  </si>
  <si>
    <t>28.04.2014 - 30.09.2014</t>
  </si>
  <si>
    <t>Fundacja św. Antoniego</t>
  </si>
  <si>
    <t>III Błękitny Marsz z okazji Międzynarodowego Dnia Cukrzyka</t>
  </si>
  <si>
    <t>01.08.2014 -31.10.2014</t>
  </si>
  <si>
    <t>Wyruszamy po zdrowie</t>
  </si>
  <si>
    <t>29.08.2014 -05.09.2014</t>
  </si>
  <si>
    <t xml:space="preserve">Polskie Stowarzyszenie na Rzecz Osób z Upośledzeniem Umysłowym Koło w Cieszynie </t>
  </si>
  <si>
    <r>
      <t>Opinia merytoryczna (ilość pkt. z karty oceny)</t>
    </r>
    <r>
      <rPr>
        <sz val="10"/>
        <rFont val="Times New Roman"/>
        <family val="1"/>
      </rPr>
      <t>:</t>
    </r>
    <r>
      <rPr>
        <b/>
        <sz val="10"/>
        <rFont val="Times New Roman"/>
        <family val="1"/>
      </rPr>
      <t xml:space="preserve"> </t>
    </r>
  </si>
  <si>
    <t>01.06.2014 -31.12.2014</t>
  </si>
  <si>
    <t>Polskie Towarzystwo Stwardnienia Rozsianego Oddział Ziemi Cieszyńskiej</t>
  </si>
  <si>
    <t>Program Aktywności Sportowej</t>
  </si>
  <si>
    <t xml:space="preserve">Dni Promocji Zdrowia </t>
  </si>
  <si>
    <t>05.05.2014 -23.05.2014</t>
  </si>
  <si>
    <t>Poprawa kondycji psychofizycznej wolontariuszy Hospicjum im. Łukasza Ewangelisty</t>
  </si>
  <si>
    <t>01.06.2014 -30.09.2014</t>
  </si>
  <si>
    <t>Stowarzyszenie Przyjaciół Chorych Hospicjum im. Łukasza Ewangelisty</t>
  </si>
  <si>
    <r>
      <t>Opinia merytoryczna (ilość pkt. z karty oceny):</t>
    </r>
    <r>
      <rPr>
        <b/>
        <sz val="10"/>
        <rFont val="Times New Roman"/>
        <family val="1"/>
      </rPr>
      <t xml:space="preserve"> </t>
    </r>
  </si>
  <si>
    <t>01.04.2014 -30.11.2014</t>
  </si>
  <si>
    <t>ZESTAWIENIE WNIOSKÓW  - OTWARTY KONKURS OFERT - OCHRONA ŚRODOWISKA I PRZYRODY -  II termin 2014</t>
  </si>
  <si>
    <t>XII Konkurs Wiedzy Ekologicznej</t>
  </si>
  <si>
    <t>Liga Ochrony Przyrody - Oddział Powiatowy w Cieszynie</t>
  </si>
  <si>
    <t>Jesienne Sprzątanie Rezerwatów Przyrody</t>
  </si>
  <si>
    <t>01.09.2014 -15.10.2014</t>
  </si>
  <si>
    <t>Polskie Towarzystwo Turystyczno - Krajoznawcze Oddział "Beskid Śląski"</t>
  </si>
  <si>
    <t>ZESTAWIENIE WNIOSKÓW - OTWARTY KONKURS OFERT - TURYSTYKA I KRAJOZNAWSTWO - II termin 2014</t>
  </si>
  <si>
    <t>II Cieszyński Rajd Motocykli Zabytkowych im. Płk. Gwidona Langera</t>
  </si>
  <si>
    <t>01.08.2014 -15.10.2014</t>
  </si>
  <si>
    <t>Zadanie znalazło się na liście rezerwowej z uwagi na ograniczone środki w budżecie powiatu.</t>
  </si>
  <si>
    <t>XV Jesienny Rajd Turystyczno - Ekologiczny "Czyste szlaki"</t>
  </si>
  <si>
    <t>01.09.2014 -31.10.2014</t>
  </si>
  <si>
    <t>XV Wiosenny Rajd Turystyczno - Ekologiczny "Czyste szlaki"</t>
  </si>
  <si>
    <t>15.09.2014 -15.12.2014</t>
  </si>
  <si>
    <t>Organizacja 41 Górskiego Rajdu Młodzieżowego "Powitanie Wiosny"</t>
  </si>
  <si>
    <t>10.04.2014 -20.05.2014</t>
  </si>
  <si>
    <t>Organizacja 42 Górskiego Rajdu Młodzieżowego "Pożegnanie Lata"</t>
  </si>
  <si>
    <t>15.08.2014 -15.10.2014</t>
  </si>
  <si>
    <t>Utrzymanie szlaków turystycznych w rejonie działania Oddziału PTTK Cieszyn</t>
  </si>
  <si>
    <t>20.04.2014 -31.10.2014</t>
  </si>
  <si>
    <t xml:space="preserve">Prowadzenie Punktu Informacji Turystycznej </t>
  </si>
  <si>
    <t>01.04.2014 - 31.12.2014</t>
  </si>
  <si>
    <t>Polskie Towarzystwo Turystyczno - Krajoznawcze Oddział Wisła w Wiśle</t>
  </si>
  <si>
    <t>Znakowanie Szlaków Turystycznych i Spacerowych</t>
  </si>
  <si>
    <t>Cudze chwalimy, swoje poznajemy</t>
  </si>
  <si>
    <t xml:space="preserve">01.05.2014 -31.10.2014 </t>
  </si>
  <si>
    <t>01.08.2014 -30.11.2014</t>
  </si>
  <si>
    <t>Obóz wędrowny</t>
  </si>
  <si>
    <t>01.07.2014 -15.09.2014</t>
  </si>
  <si>
    <t>XLV Gra Nocna CICHOCIEMNI</t>
  </si>
  <si>
    <t>15.08.2014 -31.10.2014</t>
  </si>
  <si>
    <t xml:space="preserve">ZESTAWIENIE WNIOSKÓW - OTWARTY KONKURS OFERT  - TURYSTYKA I KRAJOZNAWSTWO - II termin 2014 - LISTA REZERWOWA </t>
  </si>
  <si>
    <t>Przyznana  kwota dotacji (zł)</t>
  </si>
  <si>
    <t>ZESTAWIENIE WNIOSKÓW - OTWARTY KONKURS OFERT - OCHRONA I PROMOCJA ZDROWIA -  II termin 2014</t>
  </si>
  <si>
    <t>ZESTAWIENIE WNIOSKÓW - OTWARTY KONKURS OFERT - PROMOCJA ZATRUDNIENIA I AKTYWIZACJA LOKALNEGO RYNKU PRACY - II termin 2014</t>
  </si>
  <si>
    <t>ZESTAWIENIE WNIOSKÓW  - OTWARTY KONKURS OFERT -  KULTURA, SZTUKA, OCHRONA DÓBR KULTURY I DZIEDZICTWA NARODOWEGO - II termin 2014</t>
  </si>
  <si>
    <t>Organizacja festiwalu wraz z konkursem kulinarnym promując kulturę powiatu cieszyńskiego</t>
  </si>
  <si>
    <t>Koncerty Orkiestry Dętej</t>
  </si>
  <si>
    <t>01.06.2014 - 30.09.2014</t>
  </si>
  <si>
    <t xml:space="preserve">Chrześcijańska Służba Charytatywna Oddział Śląski Filia w Wiśle </t>
  </si>
  <si>
    <t>Zadanie nie mieści się w działalności pożytku publicznego Oferenta.</t>
  </si>
  <si>
    <t xml:space="preserve">Warsztaty Muzyczne Ewa Uryga i Orkiestra Szkoły Muzycznej w Cieszynie </t>
  </si>
  <si>
    <t>Cieszyńskie Towarzystwo Muzyczne</t>
  </si>
  <si>
    <t>Silesia Art. &amp; Science Festival</t>
  </si>
  <si>
    <t>05.04.2014 -20.05.2014</t>
  </si>
  <si>
    <t xml:space="preserve">Fundacja Animacji Społeczno - Kulturalnej </t>
  </si>
  <si>
    <t>VII Międzynarodowy Plener Rzeźbiarzy w Górkach Wielkich</t>
  </si>
  <si>
    <t>Fundacja im. Zofii Kossak</t>
  </si>
  <si>
    <t>Oferta złożona po terminie składania wnisków.</t>
  </si>
  <si>
    <t>EXTERYTORIUM vol. 5 - wydawnictwo muzyczne</t>
  </si>
  <si>
    <t>01.07.2014 -31.12.2014</t>
  </si>
  <si>
    <t>Fundacja Kultury Audiowizualnej "Strefa Szarej"</t>
  </si>
  <si>
    <t>18.04.2014-05.06.2014</t>
  </si>
  <si>
    <t>Komitet Obywatelski Śląska Cieszyńskiego</t>
  </si>
  <si>
    <t>Wydawnictwo "Kalendarz Cieszyński 2015"</t>
  </si>
  <si>
    <t>01.05.2014 -15.12.2014</t>
  </si>
  <si>
    <t>Święto Szlaku Zabytków Techniki - Industriada 2014</t>
  </si>
  <si>
    <t>14.04.2014 -14.07.2014</t>
  </si>
  <si>
    <t>Muzeum Drukarstwa w Cieszynie</t>
  </si>
  <si>
    <t>Długoletnie cieszyńskie tradycje śpiewacze. 90-lat Chóru Kościelnego Parafii Ewangelicko - Augsburskiej w Cieszynie</t>
  </si>
  <si>
    <t>01.08.2014 -17.11.2014</t>
  </si>
  <si>
    <t>Parafia Ewangelicko - Augsburska w Cieszynie</t>
  </si>
  <si>
    <t xml:space="preserve">Koncert Chóru Kościelnego Parafii Ewangelicko - Augsburskiej w Szwabach </t>
  </si>
  <si>
    <t>22.10.2014 -29.12.2014</t>
  </si>
  <si>
    <t>Wspieranie i promowanie twórczości artystycznej osób z niepełnosprawnością intelektualną</t>
  </si>
  <si>
    <t>01.04.2014 - 31.05.2014</t>
  </si>
  <si>
    <t xml:space="preserve">III Pogórskie Kolędowanie </t>
  </si>
  <si>
    <t>Rzymskokatolicka Parafia pw. Najświętszej Maryi Panny Królowej Polski w Pogórzu</t>
  </si>
  <si>
    <t>Wieczory Muzyki Organowej i Kameralnej - Pogórze 2014</t>
  </si>
  <si>
    <t>IX Spotkanie Śpiewacze Chórów Parafialnych Śląska Cieszyńskiego  "Cantate Domino 2014"</t>
  </si>
  <si>
    <t>01.09.2014 -23.12.2014</t>
  </si>
  <si>
    <t>Stowarzyszenie "DZIEDZICTWO" Świętego Jana Sarkandra</t>
  </si>
  <si>
    <t>XXIII Festiwal Muzyki Wokalnej "Viva il canto" Cieszyn 2014</t>
  </si>
  <si>
    <t>01.04.2014 -14.11.2014</t>
  </si>
  <si>
    <t xml:space="preserve">Stowarzyszenie "Via Musica" </t>
  </si>
  <si>
    <t>Upamiętnienie 100. rocznicy powstania i wymarszu z Cieszyna Legionu Śląskiego poprzez odsłonięcie pamiątkowej tablicy</t>
  </si>
  <si>
    <t>Stowarzyszenie "Wszechnica"</t>
  </si>
  <si>
    <t>Bajkowy Świat Teatru Lalek</t>
  </si>
  <si>
    <t>Stowarzyszenie Cieszyńskiej Młodzieży Twórczej</t>
  </si>
  <si>
    <t>Festiwal Make It Yourself</t>
  </si>
  <si>
    <t>01.04.2014 -15.07.2014</t>
  </si>
  <si>
    <t>Koncerty Chóru Albatesso na szlaku "Droga Książęca - Via Ducalis"</t>
  </si>
  <si>
    <t>Stowarzyszenie Miłośników Kultury "Dębowczanie"</t>
  </si>
  <si>
    <t>Realizacja filmu pn. "Fenomen kanału Młynówka - początki energetyki na terenie Ustronia i sąsiednich miejscowości Śląska Cieszyńskiego</t>
  </si>
  <si>
    <t>Stowarzyszenie Miłośników Kuźni Ustroń</t>
  </si>
  <si>
    <t>Jesienno - zimowe impresje kulturalne</t>
  </si>
  <si>
    <t>01.10.2014 -20.12.2014</t>
  </si>
  <si>
    <t>"NOTA BENE" - felietony Bogusława Słupczyńskiego</t>
  </si>
  <si>
    <t>01.04.2014 -30.07.2014</t>
  </si>
  <si>
    <t>Stowarzyszenie na Rzecz Odnowy i Współistnienia Kultur "Sałasz"</t>
  </si>
  <si>
    <t xml:space="preserve">Impreza kulturalno - regionalna ZSTiO dla mieszkanców Ziemi Cieszyńskiej </t>
  </si>
  <si>
    <t>15.04.2014 -15.06.2014</t>
  </si>
  <si>
    <t>Mało trzeba do szczęścia - warsztaty artystyczno-teatralne oparte o twórczość Emilii Michalskiej</t>
  </si>
  <si>
    <t>Stowarzyszenie na Rzecz Rozwoju Wsi Rudnik w Rudniku</t>
  </si>
  <si>
    <t>XIX Międzynarodowy Ekumeniczny Festiwal Panorama Sztuki Chrześcijańskiej "Musica Sacra"</t>
  </si>
  <si>
    <t>Stowarzyszenie Panorama Sztuki Chrześcijańskiej "Musica Sacra"</t>
  </si>
  <si>
    <t>Wystawa poświęcona Zgrupowaniu Partyzanckiemu VII Okręgu Narodowych Sił Zbrojnych pod dowództwem kpt. Henryka Flame "Bartka" 1945-1947</t>
  </si>
  <si>
    <t xml:space="preserve">Stowarzyszenie Pokolenie </t>
  </si>
  <si>
    <t>Spotkanie z kabaretem</t>
  </si>
  <si>
    <t>01.04.2014 -31.05.2014</t>
  </si>
  <si>
    <t>Niech żyje kosz! Plecionkarstwo jako żywa tradycja w kontekście Konwencji UNESCO w sprawie ochrony niematerialnego dziedzictwa kulturowego</t>
  </si>
  <si>
    <t>02.06.2014 -15.09.2014</t>
  </si>
  <si>
    <t>Stowarzyszenie Serfenta</t>
  </si>
  <si>
    <t>Niematerialne dziedzictwo kultury na Śląsku - plecionkarstwo</t>
  </si>
  <si>
    <t>01.05.2014 -31.12.2014</t>
  </si>
  <si>
    <t>Warsztaty ceramiczne - CIESZYŃSKIE GLINIOKI</t>
  </si>
  <si>
    <t>Stowarzyszenie Twórcze "Brzimy"</t>
  </si>
  <si>
    <t>Festiwal Twórczości Osób Niepełnosprawnych "XVI Wiosenne Spotkania Teatralne Zameczek 2014"</t>
  </si>
  <si>
    <t>01.04.2014 - 31.07.2014</t>
  </si>
  <si>
    <t>V Integracyjne Warsztaty Arteterapii</t>
  </si>
  <si>
    <t>Dofinansowanie Przedsięwzięcia Wydawniczego</t>
  </si>
  <si>
    <t>Letnia Szkoła Nauk Filozoficznych i Społecznych im. Profesora Jana Szczepańskiego - twórczość naukowo-literacka uczonego jako element dziedzictwa kulturowego Śląska Cieszyńskiego</t>
  </si>
  <si>
    <t xml:space="preserve">Organizowanie lub uczestnictwo w festiwalach, przeglądach, prezentacjach, wystawach, konkursach, plenerach, warsztatach, konferencjach, seminariach, szkoleniach i w innych działaniach interdyscyplinarnych promujących kulturę powiatu cieszyńskiego w kraju i zagranicą </t>
  </si>
  <si>
    <t>Towarzystwo Kulturalne Regionalnego Zespołu Piesni i Tańca w Wiśle</t>
  </si>
  <si>
    <t>Wydanie 17 tomu "Pamiętnika Ustrońskiego" - cyklicznej publikacji regionalnej, popularyzującej dziedzictwo Śląska Cieszyńskiego</t>
  </si>
  <si>
    <t>Towarzystwo Miłośników Ustronia</t>
  </si>
  <si>
    <t>Konferencja popularno-naukowa "Daleko od domu" w ramach III Międzynarodowego Spotkania Cieślarów 2014</t>
  </si>
  <si>
    <t>Bajkowy Powiat Cieszyński</t>
  </si>
  <si>
    <t>Towarzystwo Przyjaciół Bielska-Białej i Podbeskidzia</t>
  </si>
  <si>
    <t xml:space="preserve">Oddział Regionalny Olimpiady Specjalne Polska Beskidzkie </t>
  </si>
  <si>
    <t>ZESTAWIENIE WNIOSKÓW - OTWARTY KONKURS OFERT - WSPIERANIE I UPOWSZECHNIANIE KULTURY FIZYCZNEJ - II termin 2014</t>
  </si>
  <si>
    <t>ZESTAWIENIE WNIOSKÓW - OTWARTY KONKURS OFERT - WSPIERANIE I UPOWSZECHNIANIE KULTURY FIZYCZNEJ - II termin 2014 - LISTA REZEROWOWA</t>
  </si>
  <si>
    <t>Beskidzki Regionalny Turniej Badmintona Olimpiad Specjlanych Polska</t>
  </si>
  <si>
    <t>Druk Śpiewnika Patriotycznego na lekcję śpiewania realizowaną w ramach obchodów 100-lecia wymarszu Legionu Śląskiego</t>
  </si>
  <si>
    <t>01.04.2014 -25.06.2014</t>
  </si>
  <si>
    <t xml:space="preserve">Załącznik nr 1 do Uchwały nr 838/ZP/IV/14                   Zarządu Powiatu Cieszyńskiego z dnia 6 marca 2014 r. </t>
  </si>
  <si>
    <t xml:space="preserve">Załącznik nr 1a do Uchwały nr  838/ZP/IV/14                   Zarządu Powiatu Cieszyńskiego z dnia 6 marca 2014 r.  </t>
  </si>
  <si>
    <t xml:space="preserve">Załącznik nr 2a do Uchwały nr  838/ZP/IV/14                   Zarządu Powiatu Cieszyńskiego z dnia 6 marca 2014 r. </t>
  </si>
  <si>
    <t xml:space="preserve">Załącznik nr 3 do Uchwały nr 838/ZP/IV/14                   Zarządu Powiatu Cieszyńskiego z dnia 6 marca 2014 r. </t>
  </si>
  <si>
    <t xml:space="preserve">Załącznik nr 4 do Uchwały nr 838/ZP/IV/14                   Zarządu Powiatu Cieszyńskiego z dnia 6 marca 2014 r. </t>
  </si>
  <si>
    <t xml:space="preserve">Załącznik nr 4a do Uchwały nr  838/ZP/IV/14                   Zarządu Powiatu Cieszyńskiego z dnia 6 marca 2014 r. </t>
  </si>
  <si>
    <t xml:space="preserve">Załącznik nr 5 do Uchwały nr  838/ZP/IV/14                   Zarządu Powiatu Cieszyńskiego z dnia 6 marca 2014 r. </t>
  </si>
  <si>
    <t xml:space="preserve">Załącznik nr 6 do Uchwały nr 838/ZP/IV/14                   Zarządu Powiatu Cieszyńskiego z dnia 6 marca 2014 r. </t>
  </si>
  <si>
    <t xml:space="preserve">Załącznik nr 7 do Uchwały nr  838/ZP/IV/14                   Zarządu Powiatu Cieszyńskiego z dnia 6 marca 2014 r. </t>
  </si>
  <si>
    <t>Futbol Amerykański - alternatywa dla młodzieży i dorosłych w Powiecie Cieszyńskim</t>
  </si>
  <si>
    <t>Turniej powiatowy w piłce nożnej dziewcząt dla młodzieży gimnazjalnej i ponagimnazjalnej pn. "Puchar Rzeki Wisły 2014"</t>
  </si>
  <si>
    <t>XVI Turniej Sportowo - Rekreacyjny Środowiskowych Ognisk Wychowawczych TPD</t>
  </si>
  <si>
    <t>Ponadregionalne XVI Dziecięco - Młodzieżowe Zawody Wędkarskie</t>
  </si>
  <si>
    <t>Upowszechnianie i organizacja imprez turystycznych, krajoznawczych i rekreacyjnych promujących walory turystyczne powiatu cieszyńskiego</t>
  </si>
  <si>
    <t xml:space="preserve">Załącznik nr 2 do Uchwały nr 838/ZP/IV/14                   Zarządu Powiatu Cieszyńskiego z dnia 6 marca 2014 r. </t>
  </si>
  <si>
    <t>Pokażmy piękno naszego regionu</t>
  </si>
  <si>
    <t xml:space="preserve">Poradnictwo prawne oraz wsparcie i poradnictwo psychologiczne dla osób bezrobotnych i poszukujących pracy </t>
  </si>
  <si>
    <t>Rehabilitacja PNF dla członków cieszyńskiego Oddziału Polskiego Towarzystwa Stwardnienia Rozsianego</t>
  </si>
  <si>
    <t>Szkolenie młodzieży oraz uczestnictwo w rozgrywkach ligowych piłki nożnej kobiet na trawie na poziomie III-ciej ligii prowadzonej przez PZPN</t>
  </si>
</sst>
</file>

<file path=xl/styles.xml><?xml version="1.0" encoding="utf-8"?>
<styleSheet xmlns="http://schemas.openxmlformats.org/spreadsheetml/2006/main">
  <numFmts count="12">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s>
  <fonts count="47">
    <font>
      <sz val="10"/>
      <name val="Arial CE"/>
      <family val="0"/>
    </font>
    <font>
      <u val="single"/>
      <sz val="10"/>
      <color indexed="12"/>
      <name val="Arial"/>
      <family val="2"/>
    </font>
    <font>
      <u val="single"/>
      <sz val="10"/>
      <color indexed="36"/>
      <name val="Arial CE"/>
      <family val="0"/>
    </font>
    <font>
      <sz val="8"/>
      <name val="Arial CE"/>
      <family val="0"/>
    </font>
    <font>
      <sz val="11"/>
      <name val="Times New Roman"/>
      <family val="1"/>
    </font>
    <font>
      <b/>
      <sz val="11"/>
      <name val="Times New Roman"/>
      <family val="1"/>
    </font>
    <font>
      <sz val="8"/>
      <name val="Times New Roman"/>
      <family val="1"/>
    </font>
    <font>
      <b/>
      <sz val="10"/>
      <name val="Times New Roman"/>
      <family val="1"/>
    </font>
    <font>
      <i/>
      <sz val="11"/>
      <name val="Times New Roman"/>
      <family val="1"/>
    </font>
    <font>
      <b/>
      <sz val="10"/>
      <name val="Arial CE"/>
      <family val="0"/>
    </font>
    <font>
      <sz val="10"/>
      <name val="Arial"/>
      <family val="2"/>
    </font>
    <font>
      <sz val="10"/>
      <name val="Times New Roman"/>
      <family val="1"/>
    </font>
    <font>
      <sz val="11"/>
      <name val="Arial CE"/>
      <family val="0"/>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0" fontId="35" fillId="0" borderId="3" applyNumberFormat="0" applyFill="0" applyAlignment="0" applyProtection="0"/>
    <xf numFmtId="0" fontId="36" fillId="29" borderId="4" applyNumberFormat="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30" borderId="0" applyNumberFormat="0" applyBorder="0" applyAlignment="0" applyProtection="0"/>
    <xf numFmtId="0" fontId="41" fillId="27" borderId="1" applyNumberFormat="0" applyAlignment="0" applyProtection="0"/>
    <xf numFmtId="0" fontId="2" fillId="0" borderId="0" applyNumberFormat="0" applyFill="0" applyBorder="0" applyAlignment="0" applyProtection="0"/>
    <xf numFmtId="9" fontId="0" fillId="0" borderId="0" applyFont="0" applyFill="0" applyBorder="0" applyAlignment="0" applyProtection="0"/>
    <xf numFmtId="0" fontId="42" fillId="0" borderId="8"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2" borderId="0" applyNumberFormat="0" applyBorder="0" applyAlignment="0" applyProtection="0"/>
  </cellStyleXfs>
  <cellXfs count="91">
    <xf numFmtId="0" fontId="0" fillId="0" borderId="0" xfId="0" applyAlignment="1">
      <alignment/>
    </xf>
    <xf numFmtId="49" fontId="4" fillId="0" borderId="0" xfId="0" applyNumberFormat="1" applyFont="1" applyAlignment="1" applyProtection="1">
      <alignment/>
      <protection locked="0"/>
    </xf>
    <xf numFmtId="0" fontId="4" fillId="0" borderId="0" xfId="0" applyFont="1" applyAlignment="1" applyProtection="1">
      <alignment/>
      <protection locked="0"/>
    </xf>
    <xf numFmtId="0" fontId="4" fillId="0" borderId="0" xfId="0" applyFont="1" applyAlignment="1" applyProtection="1">
      <alignment horizontal="left"/>
      <protection locked="0"/>
    </xf>
    <xf numFmtId="4" fontId="4" fillId="0" borderId="0" xfId="0" applyNumberFormat="1" applyFont="1" applyAlignment="1" applyProtection="1">
      <alignment/>
      <protection locked="0"/>
    </xf>
    <xf numFmtId="0" fontId="4" fillId="0" borderId="0" xfId="0" applyFont="1" applyAlignment="1">
      <alignment/>
    </xf>
    <xf numFmtId="0" fontId="4" fillId="0" borderId="0" xfId="0" applyFont="1" applyAlignment="1">
      <alignment horizontal="center"/>
    </xf>
    <xf numFmtId="0" fontId="4" fillId="0" borderId="0" xfId="0" applyFont="1" applyBorder="1" applyAlignment="1" applyProtection="1">
      <alignment/>
      <protection locked="0"/>
    </xf>
    <xf numFmtId="0" fontId="4" fillId="0" borderId="0" xfId="0" applyFont="1" applyBorder="1" applyAlignment="1" applyProtection="1">
      <alignment horizontal="left"/>
      <protection locked="0"/>
    </xf>
    <xf numFmtId="4" fontId="4" fillId="0" borderId="0" xfId="0" applyNumberFormat="1" applyFont="1" applyBorder="1" applyAlignment="1" applyProtection="1">
      <alignment/>
      <protection locked="0"/>
    </xf>
    <xf numFmtId="4" fontId="4" fillId="0" borderId="0" xfId="0" applyNumberFormat="1" applyFont="1" applyBorder="1" applyAlignment="1" applyProtection="1">
      <alignment horizontal="left" vertical="top" wrapText="1"/>
      <protection locked="0"/>
    </xf>
    <xf numFmtId="49" fontId="4" fillId="0" borderId="10" xfId="0" applyNumberFormat="1" applyFont="1" applyBorder="1" applyAlignment="1" applyProtection="1">
      <alignment horizontal="left" vertical="top" wrapText="1"/>
      <protection locked="0"/>
    </xf>
    <xf numFmtId="4" fontId="4" fillId="0" borderId="10" xfId="0" applyNumberFormat="1" applyFont="1" applyBorder="1" applyAlignment="1">
      <alignment horizontal="left" vertical="top"/>
    </xf>
    <xf numFmtId="4" fontId="5" fillId="0" borderId="10" xfId="0" applyNumberFormat="1" applyFont="1" applyBorder="1" applyAlignment="1">
      <alignment horizontal="left" vertical="top"/>
    </xf>
    <xf numFmtId="0" fontId="4" fillId="0" borderId="10" xfId="0" applyFont="1" applyBorder="1" applyAlignment="1">
      <alignment horizontal="center" vertical="top" wrapText="1"/>
    </xf>
    <xf numFmtId="4" fontId="4" fillId="0" borderId="10" xfId="0" applyNumberFormat="1" applyFont="1" applyBorder="1" applyAlignment="1">
      <alignment horizontal="left" vertical="top" wrapText="1"/>
    </xf>
    <xf numFmtId="0" fontId="5" fillId="0" borderId="0" xfId="0" applyFont="1" applyAlignment="1">
      <alignment/>
    </xf>
    <xf numFmtId="4" fontId="5" fillId="0" borderId="10" xfId="0" applyNumberFormat="1" applyFont="1" applyBorder="1" applyAlignment="1">
      <alignment horizontal="right" vertical="top"/>
    </xf>
    <xf numFmtId="0" fontId="4" fillId="0" borderId="10" xfId="0" applyFont="1" applyBorder="1" applyAlignment="1">
      <alignment horizontal="left" vertical="top" wrapText="1"/>
    </xf>
    <xf numFmtId="49" fontId="7" fillId="0" borderId="10" xfId="0" applyNumberFormat="1" applyFont="1" applyFill="1" applyBorder="1" applyAlignment="1" applyProtection="1">
      <alignment horizontal="center" vertical="center" wrapText="1"/>
      <protection/>
    </xf>
    <xf numFmtId="0" fontId="7" fillId="0" borderId="10" xfId="0" applyFont="1" applyFill="1" applyBorder="1" applyAlignment="1" applyProtection="1">
      <alignment horizontal="center" vertical="center" wrapText="1"/>
      <protection/>
    </xf>
    <xf numFmtId="4" fontId="7" fillId="0" borderId="10" xfId="0" applyNumberFormat="1" applyFont="1" applyFill="1" applyBorder="1" applyAlignment="1" applyProtection="1">
      <alignment horizontal="center" vertical="center" wrapText="1"/>
      <protection/>
    </xf>
    <xf numFmtId="0" fontId="7" fillId="0" borderId="10" xfId="0" applyFont="1" applyBorder="1" applyAlignment="1">
      <alignment horizontal="center" vertical="center" wrapText="1"/>
    </xf>
    <xf numFmtId="0" fontId="4" fillId="0" borderId="10" xfId="0" applyFont="1" applyBorder="1" applyAlignment="1" applyProtection="1">
      <alignment horizontal="left" vertical="top" wrapText="1"/>
      <protection locked="0"/>
    </xf>
    <xf numFmtId="4" fontId="4" fillId="0" borderId="10" xfId="0" applyNumberFormat="1" applyFont="1" applyBorder="1" applyAlignment="1" applyProtection="1">
      <alignment horizontal="left" vertical="top" wrapText="1"/>
      <protection locked="0"/>
    </xf>
    <xf numFmtId="0" fontId="4" fillId="0" borderId="10" xfId="0" applyFont="1" applyBorder="1" applyAlignment="1">
      <alignment vertical="top" wrapText="1"/>
    </xf>
    <xf numFmtId="4" fontId="5" fillId="0" borderId="10" xfId="0" applyNumberFormat="1" applyFont="1" applyBorder="1" applyAlignment="1">
      <alignment horizontal="left" vertical="top" wrapText="1"/>
    </xf>
    <xf numFmtId="0" fontId="4" fillId="33" borderId="11" xfId="0" applyFont="1" applyFill="1" applyBorder="1" applyAlignment="1" applyProtection="1">
      <alignment horizontal="center" vertical="center" wrapText="1"/>
      <protection locked="0"/>
    </xf>
    <xf numFmtId="4" fontId="4" fillId="0" borderId="0" xfId="0" applyNumberFormat="1" applyFont="1" applyAlignment="1">
      <alignment horizontal="left" vertical="top" wrapText="1"/>
    </xf>
    <xf numFmtId="49" fontId="7" fillId="33" borderId="10" xfId="0" applyNumberFormat="1" applyFont="1" applyFill="1" applyBorder="1" applyAlignment="1" applyProtection="1">
      <alignment horizontal="center" vertical="center" wrapText="1"/>
      <protection locked="0"/>
    </xf>
    <xf numFmtId="0" fontId="5" fillId="0" borderId="0" xfId="0" applyFont="1" applyAlignment="1">
      <alignment horizontal="left"/>
    </xf>
    <xf numFmtId="4" fontId="5" fillId="0" borderId="10" xfId="0" applyNumberFormat="1" applyFont="1" applyBorder="1" applyAlignment="1" applyProtection="1">
      <alignment horizontal="left" vertical="top" wrapText="1"/>
      <protection locked="0"/>
    </xf>
    <xf numFmtId="0" fontId="4" fillId="0" borderId="0" xfId="0" applyFont="1" applyAlignment="1">
      <alignment horizontal="center" vertical="center"/>
    </xf>
    <xf numFmtId="0" fontId="0" fillId="0" borderId="0" xfId="0" applyFont="1" applyAlignment="1" applyProtection="1">
      <alignment/>
      <protection locked="0"/>
    </xf>
    <xf numFmtId="49" fontId="0" fillId="0" borderId="0" xfId="0" applyNumberFormat="1" applyFont="1" applyAlignment="1" applyProtection="1">
      <alignment/>
      <protection locked="0"/>
    </xf>
    <xf numFmtId="0" fontId="0" fillId="0" borderId="0" xfId="0" applyFont="1" applyBorder="1" applyAlignment="1" applyProtection="1">
      <alignment/>
      <protection locked="0"/>
    </xf>
    <xf numFmtId="0" fontId="0" fillId="0" borderId="0" xfId="0" applyFont="1" applyAlignment="1">
      <alignment/>
    </xf>
    <xf numFmtId="4" fontId="0" fillId="0" borderId="0" xfId="0" applyNumberFormat="1" applyFont="1" applyBorder="1" applyAlignment="1" applyProtection="1">
      <alignment/>
      <protection locked="0"/>
    </xf>
    <xf numFmtId="4" fontId="10" fillId="0" borderId="0" xfId="0" applyNumberFormat="1" applyFont="1" applyBorder="1" applyAlignment="1" applyProtection="1">
      <alignment horizontal="left" vertical="top" wrapText="1"/>
      <protection locked="0"/>
    </xf>
    <xf numFmtId="4" fontId="5" fillId="0" borderId="10" xfId="0" applyNumberFormat="1" applyFont="1" applyBorder="1" applyAlignment="1" applyProtection="1">
      <alignment horizontal="left" vertical="top" wrapText="1"/>
      <protection/>
    </xf>
    <xf numFmtId="0" fontId="9" fillId="0" borderId="0" xfId="0" applyFont="1" applyAlignment="1" applyProtection="1">
      <alignment/>
      <protection locked="0"/>
    </xf>
    <xf numFmtId="4" fontId="0" fillId="0" borderId="0" xfId="0" applyNumberFormat="1" applyFont="1" applyAlignment="1" applyProtection="1">
      <alignment/>
      <protection locked="0"/>
    </xf>
    <xf numFmtId="4" fontId="10" fillId="0" borderId="0" xfId="0" applyNumberFormat="1" applyFont="1" applyAlignment="1" applyProtection="1">
      <alignment/>
      <protection locked="0"/>
    </xf>
    <xf numFmtId="0" fontId="11" fillId="0" borderId="0" xfId="0" applyFont="1" applyAlignment="1" applyProtection="1">
      <alignment/>
      <protection locked="0"/>
    </xf>
    <xf numFmtId="49" fontId="11" fillId="0" borderId="0" xfId="0" applyNumberFormat="1" applyFont="1" applyAlignment="1" applyProtection="1">
      <alignment/>
      <protection locked="0"/>
    </xf>
    <xf numFmtId="0" fontId="11" fillId="0" borderId="0" xfId="0" applyFont="1" applyBorder="1" applyAlignment="1" applyProtection="1">
      <alignment/>
      <protection locked="0"/>
    </xf>
    <xf numFmtId="0" fontId="11" fillId="0" borderId="0" xfId="0" applyFont="1" applyAlignment="1">
      <alignment/>
    </xf>
    <xf numFmtId="4" fontId="11" fillId="0" borderId="0" xfId="0" applyNumberFormat="1" applyFont="1" applyBorder="1" applyAlignment="1" applyProtection="1">
      <alignment/>
      <protection locked="0"/>
    </xf>
    <xf numFmtId="4" fontId="11" fillId="0" borderId="0" xfId="0" applyNumberFormat="1" applyFont="1" applyBorder="1" applyAlignment="1" applyProtection="1">
      <alignment horizontal="left" vertical="top" wrapText="1"/>
      <protection locked="0"/>
    </xf>
    <xf numFmtId="49" fontId="4" fillId="0" borderId="10" xfId="0" applyNumberFormat="1" applyFont="1" applyBorder="1" applyAlignment="1" applyProtection="1">
      <alignment horizontal="center" vertical="top" wrapText="1"/>
      <protection locked="0"/>
    </xf>
    <xf numFmtId="4" fontId="11" fillId="0" borderId="0" xfId="0" applyNumberFormat="1" applyFont="1" applyAlignment="1" applyProtection="1">
      <alignment/>
      <protection locked="0"/>
    </xf>
    <xf numFmtId="49" fontId="11" fillId="0" borderId="0" xfId="0" applyNumberFormat="1" applyFont="1" applyAlignment="1" applyProtection="1">
      <alignment horizontal="left" vertical="top" wrapText="1"/>
      <protection locked="0"/>
    </xf>
    <xf numFmtId="0" fontId="11" fillId="0" borderId="0" xfId="0" applyFont="1" applyAlignment="1" applyProtection="1">
      <alignment horizontal="left" vertical="top" wrapText="1"/>
      <protection locked="0"/>
    </xf>
    <xf numFmtId="4" fontId="11" fillId="0" borderId="0" xfId="0" applyNumberFormat="1" applyFont="1" applyAlignment="1" applyProtection="1">
      <alignment horizontal="left" vertical="top" wrapText="1"/>
      <protection locked="0"/>
    </xf>
    <xf numFmtId="0" fontId="7" fillId="0" borderId="0" xfId="0" applyFont="1" applyAlignment="1" applyProtection="1">
      <alignment/>
      <protection locked="0"/>
    </xf>
    <xf numFmtId="0" fontId="6" fillId="0" borderId="12" xfId="0" applyFont="1" applyBorder="1" applyAlignment="1" applyProtection="1">
      <alignment horizontal="left" vertical="top" wrapText="1"/>
      <protection/>
    </xf>
    <xf numFmtId="0" fontId="6" fillId="0" borderId="13" xfId="0" applyFont="1" applyBorder="1" applyAlignment="1" applyProtection="1">
      <alignment horizontal="left" vertical="top" wrapText="1"/>
      <protection/>
    </xf>
    <xf numFmtId="0" fontId="4" fillId="0" borderId="12" xfId="0" applyFont="1" applyBorder="1" applyAlignment="1">
      <alignment horizontal="left" vertical="top" wrapText="1"/>
    </xf>
    <xf numFmtId="0" fontId="4" fillId="0" borderId="14" xfId="0" applyFont="1" applyBorder="1" applyAlignment="1">
      <alignment/>
    </xf>
    <xf numFmtId="0" fontId="4" fillId="0" borderId="13" xfId="0" applyFont="1" applyBorder="1" applyAlignment="1">
      <alignment/>
    </xf>
    <xf numFmtId="0" fontId="4" fillId="0" borderId="0" xfId="0" applyFont="1" applyAlignment="1">
      <alignment horizontal="right" vertical="top" wrapText="1"/>
    </xf>
    <xf numFmtId="0" fontId="0" fillId="0" borderId="0" xfId="0" applyAlignment="1">
      <alignment horizontal="right" wrapText="1"/>
    </xf>
    <xf numFmtId="0" fontId="7" fillId="0" borderId="0" xfId="0" applyFont="1" applyAlignment="1">
      <alignment horizontal="center" vertical="center" wrapText="1"/>
    </xf>
    <xf numFmtId="0" fontId="0" fillId="0" borderId="0" xfId="0" applyFont="1" applyAlignment="1">
      <alignment horizontal="center" vertical="center" wrapText="1"/>
    </xf>
    <xf numFmtId="0" fontId="5" fillId="0" borderId="12" xfId="0" applyFont="1" applyBorder="1" applyAlignment="1">
      <alignment horizontal="left" vertical="top" wrapText="1"/>
    </xf>
    <xf numFmtId="0" fontId="5" fillId="0" borderId="14" xfId="0" applyFont="1" applyBorder="1" applyAlignment="1">
      <alignment/>
    </xf>
    <xf numFmtId="0" fontId="5" fillId="0" borderId="13" xfId="0" applyFont="1" applyBorder="1" applyAlignment="1">
      <alignment/>
    </xf>
    <xf numFmtId="0" fontId="8" fillId="0" borderId="12" xfId="0" applyFont="1" applyBorder="1" applyAlignment="1">
      <alignment horizontal="left" vertical="top" wrapText="1"/>
    </xf>
    <xf numFmtId="0" fontId="8" fillId="0" borderId="14" xfId="0" applyFont="1" applyBorder="1" applyAlignment="1">
      <alignment/>
    </xf>
    <xf numFmtId="0" fontId="8" fillId="0" borderId="13" xfId="0" applyFont="1" applyBorder="1" applyAlignment="1">
      <alignment/>
    </xf>
    <xf numFmtId="0" fontId="5" fillId="0" borderId="10" xfId="0" applyFont="1" applyBorder="1" applyAlignment="1">
      <alignment horizontal="right" vertical="top"/>
    </xf>
    <xf numFmtId="0" fontId="4" fillId="33" borderId="12" xfId="0" applyFont="1" applyFill="1" applyBorder="1" applyAlignment="1" applyProtection="1">
      <alignment horizontal="left" vertical="center" wrapText="1"/>
      <protection locked="0"/>
    </xf>
    <xf numFmtId="0" fontId="4" fillId="33" borderId="14" xfId="0" applyFont="1" applyFill="1" applyBorder="1" applyAlignment="1" applyProtection="1">
      <alignment horizontal="left" vertical="center" wrapText="1"/>
      <protection locked="0"/>
    </xf>
    <xf numFmtId="0" fontId="4" fillId="33" borderId="13" xfId="0" applyFont="1" applyFill="1" applyBorder="1" applyAlignment="1" applyProtection="1">
      <alignment horizontal="left" vertical="center" wrapText="1"/>
      <protection locked="0"/>
    </xf>
    <xf numFmtId="0" fontId="0" fillId="0" borderId="0" xfId="0" applyFont="1" applyAlignment="1">
      <alignment horizontal="center" vertical="center" wrapText="1"/>
    </xf>
    <xf numFmtId="0" fontId="5" fillId="0" borderId="12" xfId="0" applyFont="1" applyBorder="1" applyAlignment="1" applyProtection="1">
      <alignment/>
      <protection locked="0"/>
    </xf>
    <xf numFmtId="0" fontId="5" fillId="0" borderId="10" xfId="0" applyFont="1" applyBorder="1" applyAlignment="1" applyProtection="1">
      <alignment horizontal="right" vertical="top" wrapText="1"/>
      <protection locked="0"/>
    </xf>
    <xf numFmtId="0" fontId="5" fillId="0" borderId="0" xfId="0" applyFont="1" applyAlignment="1">
      <alignment horizontal="center" vertical="center" wrapText="1"/>
    </xf>
    <xf numFmtId="0" fontId="0" fillId="0" borderId="0" xfId="0" applyAlignment="1">
      <alignment horizontal="center" vertical="center" wrapText="1"/>
    </xf>
    <xf numFmtId="0" fontId="7" fillId="0" borderId="0" xfId="0" applyFont="1" applyBorder="1" applyAlignment="1" applyProtection="1">
      <alignment horizontal="center" vertical="center" wrapText="1" shrinkToFit="1"/>
      <protection locked="0"/>
    </xf>
    <xf numFmtId="0" fontId="11" fillId="0" borderId="0" xfId="0" applyFont="1" applyAlignment="1">
      <alignment horizontal="center" vertical="center" wrapText="1" shrinkToFit="1"/>
    </xf>
    <xf numFmtId="0" fontId="4" fillId="0" borderId="12" xfId="0" applyFont="1" applyBorder="1" applyAlignment="1" applyProtection="1">
      <alignment horizontal="right" vertical="top" wrapText="1"/>
      <protection locked="0"/>
    </xf>
    <xf numFmtId="0" fontId="12" fillId="0" borderId="14" xfId="0" applyFont="1" applyBorder="1" applyAlignment="1">
      <alignment/>
    </xf>
    <xf numFmtId="0" fontId="12" fillId="0" borderId="13" xfId="0" applyFont="1" applyBorder="1" applyAlignment="1">
      <alignment/>
    </xf>
    <xf numFmtId="0" fontId="5" fillId="0" borderId="0" xfId="0" applyFont="1" applyAlignment="1">
      <alignment horizontal="center" wrapText="1"/>
    </xf>
    <xf numFmtId="0" fontId="12" fillId="0" borderId="0" xfId="0" applyFont="1" applyAlignment="1">
      <alignment horizontal="center" wrapText="1"/>
    </xf>
    <xf numFmtId="0" fontId="0" fillId="0" borderId="0" xfId="0" applyAlignment="1">
      <alignment horizontal="center" wrapText="1"/>
    </xf>
    <xf numFmtId="0" fontId="5" fillId="0" borderId="0" xfId="0" applyFont="1" applyBorder="1" applyAlignment="1" applyProtection="1">
      <alignment horizontal="center" wrapText="1"/>
      <protection locked="0"/>
    </xf>
    <xf numFmtId="0" fontId="4" fillId="0" borderId="0" xfId="0" applyFont="1" applyAlignment="1">
      <alignment wrapText="1"/>
    </xf>
    <xf numFmtId="0" fontId="0" fillId="0" borderId="0" xfId="0" applyAlignment="1">
      <alignment horizontal="center" vertical="center"/>
    </xf>
    <xf numFmtId="0" fontId="0" fillId="0" borderId="0" xfId="0" applyFont="1" applyAlignment="1">
      <alignment horizontal="center" vertical="center"/>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e"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123"/>
  <sheetViews>
    <sheetView zoomScalePageLayoutView="0" workbookViewId="0" topLeftCell="A83">
      <selection activeCell="L30" sqref="L30"/>
    </sheetView>
  </sheetViews>
  <sheetFormatPr defaultColWidth="9.00390625" defaultRowHeight="12.75"/>
  <cols>
    <col min="1" max="1" width="4.375" style="1" customWidth="1"/>
    <col min="2" max="2" width="30.75390625" style="2" customWidth="1"/>
    <col min="3" max="3" width="10.75390625" style="2" customWidth="1"/>
    <col min="4" max="4" width="28.875" style="3" customWidth="1"/>
    <col min="5" max="5" width="12.625" style="4" customWidth="1"/>
    <col min="6" max="6" width="14.125" style="4" customWidth="1"/>
    <col min="7" max="7" width="12.00390625" style="4" customWidth="1"/>
    <col min="8" max="8" width="12.25390625" style="4" customWidth="1"/>
    <col min="9" max="9" width="12.75390625" style="30" customWidth="1"/>
    <col min="10" max="16384" width="9.125" style="5" customWidth="1"/>
  </cols>
  <sheetData>
    <row r="1" spans="6:9" ht="33.75" customHeight="1">
      <c r="F1" s="60" t="s">
        <v>434</v>
      </c>
      <c r="G1" s="60"/>
      <c r="H1" s="60"/>
      <c r="I1" s="61"/>
    </row>
    <row r="2" spans="1:9" s="32" customFormat="1" ht="30" customHeight="1">
      <c r="A2" s="62" t="s">
        <v>429</v>
      </c>
      <c r="B2" s="63"/>
      <c r="C2" s="63"/>
      <c r="D2" s="63"/>
      <c r="E2" s="63"/>
      <c r="F2" s="63"/>
      <c r="G2" s="63"/>
      <c r="H2" s="63"/>
      <c r="I2" s="63"/>
    </row>
    <row r="3" spans="1:8" ht="15" customHeight="1">
      <c r="A3" s="5"/>
      <c r="B3" s="7"/>
      <c r="C3" s="7"/>
      <c r="D3" s="8"/>
      <c r="E3" s="9"/>
      <c r="F3" s="9"/>
      <c r="G3" s="9"/>
      <c r="H3" s="10"/>
    </row>
    <row r="4" spans="1:9" ht="100.5" customHeight="1">
      <c r="A4" s="19" t="s">
        <v>0</v>
      </c>
      <c r="B4" s="20" t="s">
        <v>1</v>
      </c>
      <c r="C4" s="20" t="s">
        <v>2</v>
      </c>
      <c r="D4" s="20" t="s">
        <v>3</v>
      </c>
      <c r="E4" s="21" t="s">
        <v>5</v>
      </c>
      <c r="F4" s="21" t="s">
        <v>8</v>
      </c>
      <c r="G4" s="21" t="s">
        <v>9</v>
      </c>
      <c r="H4" s="21" t="s">
        <v>6</v>
      </c>
      <c r="I4" s="22" t="s">
        <v>10</v>
      </c>
    </row>
    <row r="5" spans="1:9" ht="30">
      <c r="A5" s="11" t="s">
        <v>4</v>
      </c>
      <c r="B5" s="18" t="s">
        <v>69</v>
      </c>
      <c r="C5" s="18" t="s">
        <v>70</v>
      </c>
      <c r="D5" s="18" t="s">
        <v>71</v>
      </c>
      <c r="E5" s="15">
        <v>13590</v>
      </c>
      <c r="F5" s="15">
        <v>3590</v>
      </c>
      <c r="G5" s="15">
        <v>0</v>
      </c>
      <c r="H5" s="15">
        <f>E5-F5-G5</f>
        <v>10000</v>
      </c>
      <c r="I5" s="13">
        <v>1300</v>
      </c>
    </row>
    <row r="6" spans="1:9" ht="15">
      <c r="A6" s="55" t="s">
        <v>11</v>
      </c>
      <c r="B6" s="56"/>
      <c r="C6" s="14">
        <v>87</v>
      </c>
      <c r="D6" s="57"/>
      <c r="E6" s="58"/>
      <c r="F6" s="58"/>
      <c r="G6" s="58"/>
      <c r="H6" s="58"/>
      <c r="I6" s="59"/>
    </row>
    <row r="7" spans="1:9" ht="120">
      <c r="A7" s="11" t="s">
        <v>13</v>
      </c>
      <c r="B7" s="15" t="s">
        <v>72</v>
      </c>
      <c r="C7" s="15" t="s">
        <v>73</v>
      </c>
      <c r="D7" s="15" t="s">
        <v>74</v>
      </c>
      <c r="E7" s="15">
        <v>5000</v>
      </c>
      <c r="F7" s="15">
        <v>500</v>
      </c>
      <c r="G7" s="15">
        <v>500</v>
      </c>
      <c r="H7" s="15">
        <f>E7-F7-G7</f>
        <v>4000</v>
      </c>
      <c r="I7" s="26">
        <v>1300</v>
      </c>
    </row>
    <row r="8" spans="1:9" ht="15">
      <c r="A8" s="55" t="s">
        <v>11</v>
      </c>
      <c r="B8" s="56"/>
      <c r="C8" s="14">
        <v>90</v>
      </c>
      <c r="D8" s="64"/>
      <c r="E8" s="65"/>
      <c r="F8" s="65"/>
      <c r="G8" s="65"/>
      <c r="H8" s="65"/>
      <c r="I8" s="66"/>
    </row>
    <row r="9" spans="1:9" ht="44.25" customHeight="1">
      <c r="A9" s="11" t="s">
        <v>14</v>
      </c>
      <c r="B9" s="15" t="s">
        <v>75</v>
      </c>
      <c r="C9" s="15" t="s">
        <v>76</v>
      </c>
      <c r="D9" s="15" t="s">
        <v>74</v>
      </c>
      <c r="E9" s="15">
        <v>2400</v>
      </c>
      <c r="F9" s="15">
        <v>300</v>
      </c>
      <c r="G9" s="15">
        <v>300</v>
      </c>
      <c r="H9" s="12">
        <f>E9-F9-G9</f>
        <v>1800</v>
      </c>
      <c r="I9" s="26">
        <v>0</v>
      </c>
    </row>
    <row r="10" spans="1:9" ht="15">
      <c r="A10" s="55" t="s">
        <v>11</v>
      </c>
      <c r="B10" s="56"/>
      <c r="C10" s="14">
        <v>79</v>
      </c>
      <c r="D10" s="67" t="s">
        <v>318</v>
      </c>
      <c r="E10" s="68"/>
      <c r="F10" s="68"/>
      <c r="G10" s="68"/>
      <c r="H10" s="68"/>
      <c r="I10" s="69"/>
    </row>
    <row r="11" spans="1:9" ht="38.25" customHeight="1">
      <c r="A11" s="11" t="s">
        <v>15</v>
      </c>
      <c r="B11" s="15" t="s">
        <v>77</v>
      </c>
      <c r="C11" s="15" t="s">
        <v>78</v>
      </c>
      <c r="D11" s="15" t="s">
        <v>79</v>
      </c>
      <c r="E11" s="15">
        <v>2700</v>
      </c>
      <c r="F11" s="15">
        <v>0</v>
      </c>
      <c r="G11" s="15">
        <v>900</v>
      </c>
      <c r="H11" s="15">
        <f>E11-F11-G11</f>
        <v>1800</v>
      </c>
      <c r="I11" s="13">
        <v>1000</v>
      </c>
    </row>
    <row r="12" spans="1:9" ht="15">
      <c r="A12" s="55" t="s">
        <v>11</v>
      </c>
      <c r="B12" s="56"/>
      <c r="C12" s="14">
        <v>85</v>
      </c>
      <c r="D12" s="57"/>
      <c r="E12" s="58"/>
      <c r="F12" s="58"/>
      <c r="G12" s="58"/>
      <c r="H12" s="58"/>
      <c r="I12" s="59"/>
    </row>
    <row r="13" spans="1:9" ht="30">
      <c r="A13" s="11" t="s">
        <v>16</v>
      </c>
      <c r="B13" s="18" t="s">
        <v>80</v>
      </c>
      <c r="C13" s="18" t="s">
        <v>81</v>
      </c>
      <c r="D13" s="18" t="s">
        <v>35</v>
      </c>
      <c r="E13" s="15">
        <v>9520</v>
      </c>
      <c r="F13" s="15">
        <v>4200</v>
      </c>
      <c r="G13" s="15">
        <v>960</v>
      </c>
      <c r="H13" s="15">
        <f>E13-F13-G13</f>
        <v>4360</v>
      </c>
      <c r="I13" s="26">
        <v>0</v>
      </c>
    </row>
    <row r="14" spans="1:9" ht="15" customHeight="1">
      <c r="A14" s="55" t="s">
        <v>11</v>
      </c>
      <c r="B14" s="56"/>
      <c r="C14" s="14">
        <v>78</v>
      </c>
      <c r="D14" s="67" t="s">
        <v>318</v>
      </c>
      <c r="E14" s="68"/>
      <c r="F14" s="68"/>
      <c r="G14" s="68"/>
      <c r="H14" s="68"/>
      <c r="I14" s="69"/>
    </row>
    <row r="15" spans="1:9" ht="95.25" customHeight="1">
      <c r="A15" s="11" t="s">
        <v>18</v>
      </c>
      <c r="B15" s="15" t="s">
        <v>82</v>
      </c>
      <c r="C15" s="15" t="s">
        <v>83</v>
      </c>
      <c r="D15" s="15" t="s">
        <v>84</v>
      </c>
      <c r="E15" s="15">
        <v>10470</v>
      </c>
      <c r="F15" s="15">
        <v>5220</v>
      </c>
      <c r="G15" s="15">
        <v>750</v>
      </c>
      <c r="H15" s="12">
        <f>E15-F15-G15</f>
        <v>4500</v>
      </c>
      <c r="I15" s="26">
        <v>1300</v>
      </c>
    </row>
    <row r="16" spans="1:9" ht="20.25" customHeight="1">
      <c r="A16" s="55" t="s">
        <v>11</v>
      </c>
      <c r="B16" s="56"/>
      <c r="C16" s="14">
        <v>90</v>
      </c>
      <c r="D16" s="57"/>
      <c r="E16" s="58"/>
      <c r="F16" s="58"/>
      <c r="G16" s="58"/>
      <c r="H16" s="58"/>
      <c r="I16" s="59"/>
    </row>
    <row r="17" spans="1:9" ht="50.25" customHeight="1">
      <c r="A17" s="11" t="s">
        <v>19</v>
      </c>
      <c r="B17" s="15" t="s">
        <v>85</v>
      </c>
      <c r="C17" s="15" t="s">
        <v>86</v>
      </c>
      <c r="D17" s="15" t="s">
        <v>84</v>
      </c>
      <c r="E17" s="15">
        <v>7560</v>
      </c>
      <c r="F17" s="15">
        <v>1000</v>
      </c>
      <c r="G17" s="15">
        <v>2410</v>
      </c>
      <c r="H17" s="12">
        <f>E17-F17-G17</f>
        <v>4150</v>
      </c>
      <c r="I17" s="26">
        <v>1300</v>
      </c>
    </row>
    <row r="18" spans="1:9" ht="15">
      <c r="A18" s="55" t="s">
        <v>11</v>
      </c>
      <c r="B18" s="56"/>
      <c r="C18" s="14">
        <v>89</v>
      </c>
      <c r="D18" s="57"/>
      <c r="E18" s="58"/>
      <c r="F18" s="58"/>
      <c r="G18" s="58"/>
      <c r="H18" s="58"/>
      <c r="I18" s="59"/>
    </row>
    <row r="19" spans="1:9" ht="51" customHeight="1">
      <c r="A19" s="11" t="s">
        <v>20</v>
      </c>
      <c r="B19" s="15" t="s">
        <v>87</v>
      </c>
      <c r="C19" s="15" t="s">
        <v>88</v>
      </c>
      <c r="D19" s="15" t="s">
        <v>84</v>
      </c>
      <c r="E19" s="15">
        <v>6200</v>
      </c>
      <c r="F19" s="15">
        <v>0</v>
      </c>
      <c r="G19" s="15">
        <v>2700</v>
      </c>
      <c r="H19" s="15">
        <f>E19-F19-G19</f>
        <v>3500</v>
      </c>
      <c r="I19" s="13">
        <v>0</v>
      </c>
    </row>
    <row r="20" spans="1:9" ht="15" customHeight="1">
      <c r="A20" s="55" t="s">
        <v>11</v>
      </c>
      <c r="B20" s="56"/>
      <c r="C20" s="14">
        <v>72</v>
      </c>
      <c r="D20" s="67" t="s">
        <v>318</v>
      </c>
      <c r="E20" s="68"/>
      <c r="F20" s="68"/>
      <c r="G20" s="68"/>
      <c r="H20" s="68"/>
      <c r="I20" s="69"/>
    </row>
    <row r="21" spans="1:9" ht="47.25" customHeight="1">
      <c r="A21" s="11" t="s">
        <v>23</v>
      </c>
      <c r="B21" s="15" t="s">
        <v>443</v>
      </c>
      <c r="C21" s="15" t="s">
        <v>89</v>
      </c>
      <c r="D21" s="15" t="s">
        <v>36</v>
      </c>
      <c r="E21" s="15">
        <v>30600</v>
      </c>
      <c r="F21" s="15">
        <v>8800</v>
      </c>
      <c r="G21" s="15">
        <v>16800</v>
      </c>
      <c r="H21" s="12">
        <f>E21-F21-G21</f>
        <v>5000</v>
      </c>
      <c r="I21" s="13">
        <v>1300</v>
      </c>
    </row>
    <row r="22" spans="1:9" ht="15">
      <c r="A22" s="55" t="s">
        <v>11</v>
      </c>
      <c r="B22" s="56"/>
      <c r="C22" s="14">
        <v>88</v>
      </c>
      <c r="D22" s="57"/>
      <c r="E22" s="58"/>
      <c r="F22" s="58"/>
      <c r="G22" s="58"/>
      <c r="H22" s="58"/>
      <c r="I22" s="59"/>
    </row>
    <row r="23" spans="1:9" ht="33.75" customHeight="1">
      <c r="A23" s="11" t="s">
        <v>24</v>
      </c>
      <c r="B23" s="15" t="s">
        <v>90</v>
      </c>
      <c r="C23" s="15" t="s">
        <v>91</v>
      </c>
      <c r="D23" s="15" t="s">
        <v>92</v>
      </c>
      <c r="E23" s="15">
        <v>2420</v>
      </c>
      <c r="F23" s="15">
        <v>227</v>
      </c>
      <c r="G23" s="15">
        <v>150</v>
      </c>
      <c r="H23" s="12">
        <f>E23-F23-G23</f>
        <v>2043</v>
      </c>
      <c r="I23" s="13">
        <v>1200</v>
      </c>
    </row>
    <row r="24" spans="1:9" ht="15">
      <c r="A24" s="55" t="s">
        <v>11</v>
      </c>
      <c r="B24" s="56"/>
      <c r="C24" s="14">
        <v>81</v>
      </c>
      <c r="D24" s="57"/>
      <c r="E24" s="58"/>
      <c r="F24" s="58"/>
      <c r="G24" s="58"/>
      <c r="H24" s="58"/>
      <c r="I24" s="59"/>
    </row>
    <row r="25" spans="1:9" ht="30">
      <c r="A25" s="11" t="s">
        <v>25</v>
      </c>
      <c r="B25" s="18" t="s">
        <v>93</v>
      </c>
      <c r="C25" s="18" t="s">
        <v>94</v>
      </c>
      <c r="D25" s="18" t="s">
        <v>92</v>
      </c>
      <c r="E25" s="12">
        <v>8613</v>
      </c>
      <c r="F25" s="12">
        <v>819.3</v>
      </c>
      <c r="G25" s="12">
        <v>420</v>
      </c>
      <c r="H25" s="12">
        <f>E25-F25-G25</f>
        <v>7373.7</v>
      </c>
      <c r="I25" s="13">
        <v>0</v>
      </c>
    </row>
    <row r="26" spans="1:9" ht="15" customHeight="1">
      <c r="A26" s="55" t="s">
        <v>11</v>
      </c>
      <c r="B26" s="56"/>
      <c r="C26" s="14">
        <v>75</v>
      </c>
      <c r="D26" s="67" t="s">
        <v>318</v>
      </c>
      <c r="E26" s="68"/>
      <c r="F26" s="68"/>
      <c r="G26" s="68"/>
      <c r="H26" s="68"/>
      <c r="I26" s="69"/>
    </row>
    <row r="27" spans="1:9" ht="30">
      <c r="A27" s="11" t="s">
        <v>26</v>
      </c>
      <c r="B27" s="18" t="s">
        <v>95</v>
      </c>
      <c r="C27" s="18" t="s">
        <v>67</v>
      </c>
      <c r="D27" s="18" t="s">
        <v>96</v>
      </c>
      <c r="E27" s="12">
        <v>4700</v>
      </c>
      <c r="F27" s="12">
        <v>2900</v>
      </c>
      <c r="G27" s="12">
        <v>0</v>
      </c>
      <c r="H27" s="12">
        <f>E27-F27-G27</f>
        <v>1800</v>
      </c>
      <c r="I27" s="26">
        <v>1000</v>
      </c>
    </row>
    <row r="28" spans="1:9" ht="15">
      <c r="A28" s="55" t="s">
        <v>11</v>
      </c>
      <c r="B28" s="56"/>
      <c r="C28" s="14">
        <v>85</v>
      </c>
      <c r="D28" s="57"/>
      <c r="E28" s="58"/>
      <c r="F28" s="58"/>
      <c r="G28" s="58"/>
      <c r="H28" s="58"/>
      <c r="I28" s="59"/>
    </row>
    <row r="29" spans="1:9" ht="30">
      <c r="A29" s="11" t="s">
        <v>27</v>
      </c>
      <c r="B29" s="18" t="s">
        <v>97</v>
      </c>
      <c r="C29" s="18" t="s">
        <v>98</v>
      </c>
      <c r="D29" s="18" t="s">
        <v>99</v>
      </c>
      <c r="E29" s="12">
        <v>1800</v>
      </c>
      <c r="F29" s="12">
        <v>150</v>
      </c>
      <c r="G29" s="12">
        <v>300</v>
      </c>
      <c r="H29" s="12">
        <f>E29-F29-G29</f>
        <v>1350</v>
      </c>
      <c r="I29" s="26">
        <v>1200</v>
      </c>
    </row>
    <row r="30" spans="1:9" ht="15">
      <c r="A30" s="55" t="s">
        <v>11</v>
      </c>
      <c r="B30" s="56"/>
      <c r="C30" s="14">
        <v>81</v>
      </c>
      <c r="D30" s="57"/>
      <c r="E30" s="58"/>
      <c r="F30" s="58"/>
      <c r="G30" s="58"/>
      <c r="H30" s="58"/>
      <c r="I30" s="59"/>
    </row>
    <row r="31" spans="1:9" ht="81" customHeight="1">
      <c r="A31" s="11" t="s">
        <v>28</v>
      </c>
      <c r="B31" s="18" t="s">
        <v>452</v>
      </c>
      <c r="C31" s="18" t="s">
        <v>88</v>
      </c>
      <c r="D31" s="18" t="s">
        <v>100</v>
      </c>
      <c r="E31" s="15">
        <v>8300</v>
      </c>
      <c r="F31" s="15">
        <v>1700</v>
      </c>
      <c r="G31" s="15">
        <v>600</v>
      </c>
      <c r="H31" s="15">
        <f>E31-F31-G31</f>
        <v>6000</v>
      </c>
      <c r="I31" s="13">
        <v>0</v>
      </c>
    </row>
    <row r="32" spans="1:9" ht="15" customHeight="1">
      <c r="A32" s="55" t="s">
        <v>11</v>
      </c>
      <c r="B32" s="56"/>
      <c r="C32" s="14">
        <v>79</v>
      </c>
      <c r="D32" s="67" t="s">
        <v>318</v>
      </c>
      <c r="E32" s="68"/>
      <c r="F32" s="68"/>
      <c r="G32" s="68"/>
      <c r="H32" s="68"/>
      <c r="I32" s="69"/>
    </row>
    <row r="33" spans="1:9" ht="60.75" customHeight="1">
      <c r="A33" s="11" t="s">
        <v>37</v>
      </c>
      <c r="B33" s="18" t="s">
        <v>444</v>
      </c>
      <c r="C33" s="18" t="s">
        <v>101</v>
      </c>
      <c r="D33" s="18" t="s">
        <v>100</v>
      </c>
      <c r="E33" s="15">
        <v>2859</v>
      </c>
      <c r="F33" s="15">
        <v>305</v>
      </c>
      <c r="G33" s="15">
        <v>500</v>
      </c>
      <c r="H33" s="15">
        <f>E33-F33-G33</f>
        <v>2054</v>
      </c>
      <c r="I33" s="13">
        <v>1300</v>
      </c>
    </row>
    <row r="34" spans="1:9" ht="15">
      <c r="A34" s="55" t="s">
        <v>11</v>
      </c>
      <c r="B34" s="56"/>
      <c r="C34" s="14">
        <v>85</v>
      </c>
      <c r="D34" s="57"/>
      <c r="E34" s="58"/>
      <c r="F34" s="58"/>
      <c r="G34" s="58"/>
      <c r="H34" s="58"/>
      <c r="I34" s="59"/>
    </row>
    <row r="35" spans="1:9" ht="30">
      <c r="A35" s="11" t="s">
        <v>38</v>
      </c>
      <c r="B35" s="15" t="s">
        <v>102</v>
      </c>
      <c r="C35" s="15" t="s">
        <v>103</v>
      </c>
      <c r="D35" s="15" t="s">
        <v>104</v>
      </c>
      <c r="E35" s="15">
        <v>1740</v>
      </c>
      <c r="F35" s="15">
        <v>340</v>
      </c>
      <c r="G35" s="15">
        <v>0</v>
      </c>
      <c r="H35" s="12">
        <v>1400</v>
      </c>
      <c r="I35" s="13">
        <v>1200</v>
      </c>
    </row>
    <row r="36" spans="1:9" ht="15">
      <c r="A36" s="55" t="s">
        <v>11</v>
      </c>
      <c r="B36" s="56"/>
      <c r="C36" s="14">
        <v>83</v>
      </c>
      <c r="D36" s="57"/>
      <c r="E36" s="58"/>
      <c r="F36" s="58"/>
      <c r="G36" s="58"/>
      <c r="H36" s="58"/>
      <c r="I36" s="59"/>
    </row>
    <row r="37" spans="1:9" ht="36.75" customHeight="1">
      <c r="A37" s="11" t="s">
        <v>39</v>
      </c>
      <c r="B37" s="15" t="s">
        <v>105</v>
      </c>
      <c r="C37" s="15" t="s">
        <v>106</v>
      </c>
      <c r="D37" s="15" t="s">
        <v>107</v>
      </c>
      <c r="E37" s="15">
        <v>22481</v>
      </c>
      <c r="F37" s="15">
        <v>17481</v>
      </c>
      <c r="G37" s="15">
        <v>0</v>
      </c>
      <c r="H37" s="12">
        <f>E37-F37-G37</f>
        <v>5000</v>
      </c>
      <c r="I37" s="13">
        <v>0</v>
      </c>
    </row>
    <row r="38" spans="1:9" ht="15" customHeight="1">
      <c r="A38" s="55" t="s">
        <v>11</v>
      </c>
      <c r="B38" s="56"/>
      <c r="C38" s="14">
        <v>59</v>
      </c>
      <c r="D38" s="67" t="s">
        <v>22</v>
      </c>
      <c r="E38" s="68"/>
      <c r="F38" s="68"/>
      <c r="G38" s="68"/>
      <c r="H38" s="68"/>
      <c r="I38" s="69"/>
    </row>
    <row r="39" spans="1:9" ht="30">
      <c r="A39" s="11" t="s">
        <v>40</v>
      </c>
      <c r="B39" s="15" t="s">
        <v>108</v>
      </c>
      <c r="C39" s="15" t="s">
        <v>109</v>
      </c>
      <c r="D39" s="15" t="s">
        <v>110</v>
      </c>
      <c r="E39" s="15">
        <v>2500</v>
      </c>
      <c r="F39" s="15">
        <v>200</v>
      </c>
      <c r="G39" s="15">
        <v>300</v>
      </c>
      <c r="H39" s="12">
        <f>E39-F39-G39</f>
        <v>2000</v>
      </c>
      <c r="I39" s="26">
        <v>1200</v>
      </c>
    </row>
    <row r="40" spans="1:9" ht="15">
      <c r="A40" s="55" t="s">
        <v>11</v>
      </c>
      <c r="B40" s="56"/>
      <c r="C40" s="14">
        <v>84</v>
      </c>
      <c r="D40" s="57"/>
      <c r="E40" s="58"/>
      <c r="F40" s="58"/>
      <c r="G40" s="58"/>
      <c r="H40" s="58"/>
      <c r="I40" s="59"/>
    </row>
    <row r="41" spans="1:9" ht="66" customHeight="1">
      <c r="A41" s="11" t="s">
        <v>41</v>
      </c>
      <c r="B41" s="23" t="s">
        <v>111</v>
      </c>
      <c r="C41" s="23" t="s">
        <v>112</v>
      </c>
      <c r="D41" s="23" t="s">
        <v>110</v>
      </c>
      <c r="E41" s="24">
        <v>3000</v>
      </c>
      <c r="F41" s="24">
        <v>200</v>
      </c>
      <c r="G41" s="24">
        <v>400</v>
      </c>
      <c r="H41" s="12">
        <f>E41-F41-G41</f>
        <v>2400</v>
      </c>
      <c r="I41" s="13">
        <v>1400</v>
      </c>
    </row>
    <row r="42" spans="1:9" ht="15">
      <c r="A42" s="55" t="s">
        <v>11</v>
      </c>
      <c r="B42" s="56"/>
      <c r="C42" s="14">
        <v>92</v>
      </c>
      <c r="D42" s="57"/>
      <c r="E42" s="58"/>
      <c r="F42" s="58"/>
      <c r="G42" s="58"/>
      <c r="H42" s="58"/>
      <c r="I42" s="59"/>
    </row>
    <row r="43" spans="1:9" ht="48.75" customHeight="1">
      <c r="A43" s="11" t="s">
        <v>43</v>
      </c>
      <c r="B43" s="18" t="s">
        <v>113</v>
      </c>
      <c r="C43" s="18" t="s">
        <v>114</v>
      </c>
      <c r="D43" s="18" t="s">
        <v>110</v>
      </c>
      <c r="E43" s="12">
        <v>3300</v>
      </c>
      <c r="F43" s="12">
        <v>200</v>
      </c>
      <c r="G43" s="12">
        <v>600</v>
      </c>
      <c r="H43" s="12">
        <f>E43-F43-G43</f>
        <v>2500</v>
      </c>
      <c r="I43" s="26">
        <v>1300</v>
      </c>
    </row>
    <row r="44" spans="1:9" ht="15">
      <c r="A44" s="55" t="s">
        <v>11</v>
      </c>
      <c r="B44" s="56"/>
      <c r="C44" s="14">
        <v>87</v>
      </c>
      <c r="D44" s="57"/>
      <c r="E44" s="58"/>
      <c r="F44" s="58"/>
      <c r="G44" s="58"/>
      <c r="H44" s="58"/>
      <c r="I44" s="59"/>
    </row>
    <row r="45" spans="1:9" ht="30">
      <c r="A45" s="11" t="s">
        <v>44</v>
      </c>
      <c r="B45" s="15" t="s">
        <v>115</v>
      </c>
      <c r="C45" s="15" t="s">
        <v>116</v>
      </c>
      <c r="D45" s="15" t="s">
        <v>117</v>
      </c>
      <c r="E45" s="15">
        <v>5600</v>
      </c>
      <c r="F45" s="15">
        <v>450</v>
      </c>
      <c r="G45" s="15">
        <v>560</v>
      </c>
      <c r="H45" s="12">
        <f>E45-F45-G45</f>
        <v>4590</v>
      </c>
      <c r="I45" s="26">
        <v>1300</v>
      </c>
    </row>
    <row r="46" spans="1:9" ht="15">
      <c r="A46" s="55" t="s">
        <v>11</v>
      </c>
      <c r="B46" s="56"/>
      <c r="C46" s="14">
        <v>90</v>
      </c>
      <c r="D46" s="57"/>
      <c r="E46" s="58"/>
      <c r="F46" s="58"/>
      <c r="G46" s="58"/>
      <c r="H46" s="58"/>
      <c r="I46" s="59"/>
    </row>
    <row r="47" spans="1:9" ht="30">
      <c r="A47" s="11" t="s">
        <v>45</v>
      </c>
      <c r="B47" s="23" t="s">
        <v>118</v>
      </c>
      <c r="C47" s="23" t="s">
        <v>119</v>
      </c>
      <c r="D47" s="23" t="s">
        <v>117</v>
      </c>
      <c r="E47" s="24">
        <v>20000</v>
      </c>
      <c r="F47" s="24">
        <v>14800</v>
      </c>
      <c r="G47" s="24">
        <v>1200</v>
      </c>
      <c r="H47" s="12">
        <f>E47-F47-G47</f>
        <v>4000</v>
      </c>
      <c r="I47" s="13">
        <v>0</v>
      </c>
    </row>
    <row r="48" spans="1:9" ht="15" customHeight="1">
      <c r="A48" s="55" t="s">
        <v>11</v>
      </c>
      <c r="B48" s="56"/>
      <c r="C48" s="14">
        <v>79</v>
      </c>
      <c r="D48" s="67" t="s">
        <v>318</v>
      </c>
      <c r="E48" s="68"/>
      <c r="F48" s="68"/>
      <c r="G48" s="68"/>
      <c r="H48" s="68"/>
      <c r="I48" s="69"/>
    </row>
    <row r="49" spans="1:9" ht="31.5" customHeight="1">
      <c r="A49" s="11" t="s">
        <v>46</v>
      </c>
      <c r="B49" s="15" t="s">
        <v>120</v>
      </c>
      <c r="C49" s="15" t="s">
        <v>121</v>
      </c>
      <c r="D49" s="15" t="s">
        <v>117</v>
      </c>
      <c r="E49" s="15">
        <v>27260</v>
      </c>
      <c r="F49" s="15">
        <v>18300</v>
      </c>
      <c r="G49" s="15">
        <v>4960</v>
      </c>
      <c r="H49" s="12">
        <f>E49-F49-G49</f>
        <v>4000</v>
      </c>
      <c r="I49" s="13">
        <v>3000</v>
      </c>
    </row>
    <row r="50" spans="1:9" ht="15">
      <c r="A50" s="55" t="s">
        <v>11</v>
      </c>
      <c r="B50" s="56"/>
      <c r="C50" s="14">
        <v>100</v>
      </c>
      <c r="D50" s="57"/>
      <c r="E50" s="58"/>
      <c r="F50" s="58"/>
      <c r="G50" s="58"/>
      <c r="H50" s="58"/>
      <c r="I50" s="59"/>
    </row>
    <row r="51" spans="1:9" ht="30">
      <c r="A51" s="11" t="s">
        <v>47</v>
      </c>
      <c r="B51" s="15" t="s">
        <v>122</v>
      </c>
      <c r="C51" s="15" t="s">
        <v>123</v>
      </c>
      <c r="D51" s="15" t="s">
        <v>124</v>
      </c>
      <c r="E51" s="15">
        <v>9800</v>
      </c>
      <c r="F51" s="15">
        <v>6000</v>
      </c>
      <c r="G51" s="15">
        <v>300</v>
      </c>
      <c r="H51" s="12">
        <f>E51-F51-G51</f>
        <v>3500</v>
      </c>
      <c r="I51" s="13">
        <v>2000</v>
      </c>
    </row>
    <row r="52" spans="1:9" ht="15">
      <c r="A52" s="55" t="s">
        <v>11</v>
      </c>
      <c r="B52" s="56"/>
      <c r="C52" s="14">
        <v>97</v>
      </c>
      <c r="D52" s="57"/>
      <c r="E52" s="58"/>
      <c r="F52" s="58"/>
      <c r="G52" s="58"/>
      <c r="H52" s="58"/>
      <c r="I52" s="59"/>
    </row>
    <row r="53" spans="1:9" ht="45">
      <c r="A53" s="11" t="s">
        <v>48</v>
      </c>
      <c r="B53" s="18" t="s">
        <v>125</v>
      </c>
      <c r="C53" s="18" t="s">
        <v>88</v>
      </c>
      <c r="D53" s="18" t="s">
        <v>42</v>
      </c>
      <c r="E53" s="15">
        <v>16650</v>
      </c>
      <c r="F53" s="15">
        <v>10950</v>
      </c>
      <c r="G53" s="15">
        <v>1200</v>
      </c>
      <c r="H53" s="12">
        <f>E53-F53-G53</f>
        <v>4500</v>
      </c>
      <c r="I53" s="13">
        <v>1400</v>
      </c>
    </row>
    <row r="54" spans="1:9" ht="15">
      <c r="A54" s="55" t="s">
        <v>11</v>
      </c>
      <c r="B54" s="56"/>
      <c r="C54" s="14">
        <v>95</v>
      </c>
      <c r="D54" s="57"/>
      <c r="E54" s="58"/>
      <c r="F54" s="58"/>
      <c r="G54" s="58"/>
      <c r="H54" s="58"/>
      <c r="I54" s="59"/>
    </row>
    <row r="55" spans="1:9" ht="60">
      <c r="A55" s="11" t="s">
        <v>50</v>
      </c>
      <c r="B55" s="15" t="s">
        <v>126</v>
      </c>
      <c r="C55" s="15" t="s">
        <v>127</v>
      </c>
      <c r="D55" s="15" t="s">
        <v>128</v>
      </c>
      <c r="E55" s="15">
        <v>2040</v>
      </c>
      <c r="F55" s="15">
        <v>0</v>
      </c>
      <c r="G55" s="15">
        <v>700</v>
      </c>
      <c r="H55" s="12">
        <f>E55-F55-G55</f>
        <v>1340</v>
      </c>
      <c r="I55" s="26">
        <v>1300</v>
      </c>
    </row>
    <row r="56" spans="1:9" ht="15">
      <c r="A56" s="55" t="s">
        <v>11</v>
      </c>
      <c r="B56" s="56"/>
      <c r="C56" s="14">
        <v>90</v>
      </c>
      <c r="D56" s="57"/>
      <c r="E56" s="58"/>
      <c r="F56" s="58"/>
      <c r="G56" s="58"/>
      <c r="H56" s="58"/>
      <c r="I56" s="59"/>
    </row>
    <row r="57" spans="1:9" ht="105">
      <c r="A57" s="11" t="s">
        <v>51</v>
      </c>
      <c r="B57" s="15" t="s">
        <v>129</v>
      </c>
      <c r="C57" s="15" t="s">
        <v>88</v>
      </c>
      <c r="D57" s="15" t="s">
        <v>130</v>
      </c>
      <c r="E57" s="15">
        <v>7100</v>
      </c>
      <c r="F57" s="15">
        <v>1000</v>
      </c>
      <c r="G57" s="15">
        <v>1100</v>
      </c>
      <c r="H57" s="12">
        <f>E57-F57-G57</f>
        <v>5000</v>
      </c>
      <c r="I57" s="26">
        <v>1800</v>
      </c>
    </row>
    <row r="58" spans="1:9" ht="15">
      <c r="A58" s="55" t="s">
        <v>11</v>
      </c>
      <c r="B58" s="56"/>
      <c r="C58" s="14">
        <v>96</v>
      </c>
      <c r="D58" s="57"/>
      <c r="E58" s="58"/>
      <c r="F58" s="58"/>
      <c r="G58" s="58"/>
      <c r="H58" s="58"/>
      <c r="I58" s="59"/>
    </row>
    <row r="59" spans="1:9" ht="45">
      <c r="A59" s="11" t="s">
        <v>52</v>
      </c>
      <c r="B59" s="18" t="s">
        <v>131</v>
      </c>
      <c r="C59" s="18" t="s">
        <v>132</v>
      </c>
      <c r="D59" s="18" t="s">
        <v>133</v>
      </c>
      <c r="E59" s="12">
        <v>4150</v>
      </c>
      <c r="F59" s="12">
        <v>500</v>
      </c>
      <c r="G59" s="12">
        <v>300</v>
      </c>
      <c r="H59" s="12">
        <f>E59-F59-G59</f>
        <v>3350</v>
      </c>
      <c r="I59" s="13">
        <v>0</v>
      </c>
    </row>
    <row r="60" spans="1:9" ht="15" customHeight="1">
      <c r="A60" s="55" t="s">
        <v>11</v>
      </c>
      <c r="B60" s="56"/>
      <c r="C60" s="14">
        <v>79</v>
      </c>
      <c r="D60" s="67" t="s">
        <v>318</v>
      </c>
      <c r="E60" s="68"/>
      <c r="F60" s="68"/>
      <c r="G60" s="68"/>
      <c r="H60" s="68"/>
      <c r="I60" s="69"/>
    </row>
    <row r="61" spans="1:9" ht="45">
      <c r="A61" s="11" t="s">
        <v>53</v>
      </c>
      <c r="B61" s="18" t="s">
        <v>431</v>
      </c>
      <c r="C61" s="18" t="s">
        <v>134</v>
      </c>
      <c r="D61" s="18" t="s">
        <v>428</v>
      </c>
      <c r="E61" s="15">
        <v>6863</v>
      </c>
      <c r="F61" s="15">
        <v>5663</v>
      </c>
      <c r="G61" s="15">
        <v>200</v>
      </c>
      <c r="H61" s="15">
        <f>E61-F61-G61</f>
        <v>1000</v>
      </c>
      <c r="I61" s="13">
        <v>1000</v>
      </c>
    </row>
    <row r="62" spans="1:9" ht="15">
      <c r="A62" s="55" t="s">
        <v>11</v>
      </c>
      <c r="B62" s="56"/>
      <c r="C62" s="14">
        <v>97</v>
      </c>
      <c r="D62" s="57"/>
      <c r="E62" s="58"/>
      <c r="F62" s="58"/>
      <c r="G62" s="58"/>
      <c r="H62" s="58"/>
      <c r="I62" s="59"/>
    </row>
    <row r="63" spans="1:9" ht="45">
      <c r="A63" s="11" t="s">
        <v>55</v>
      </c>
      <c r="B63" s="18" t="s">
        <v>135</v>
      </c>
      <c r="C63" s="18" t="s">
        <v>134</v>
      </c>
      <c r="D63" s="18" t="s">
        <v>428</v>
      </c>
      <c r="E63" s="15">
        <v>3480</v>
      </c>
      <c r="F63" s="15">
        <v>300</v>
      </c>
      <c r="G63" s="15">
        <v>1000</v>
      </c>
      <c r="H63" s="15">
        <f>E63-F63-G63</f>
        <v>2180</v>
      </c>
      <c r="I63" s="26">
        <v>1300</v>
      </c>
    </row>
    <row r="64" spans="1:9" ht="15">
      <c r="A64" s="55" t="s">
        <v>11</v>
      </c>
      <c r="B64" s="56"/>
      <c r="C64" s="14">
        <v>90</v>
      </c>
      <c r="D64" s="57"/>
      <c r="E64" s="58"/>
      <c r="F64" s="58"/>
      <c r="G64" s="58"/>
      <c r="H64" s="58"/>
      <c r="I64" s="59"/>
    </row>
    <row r="65" spans="1:9" ht="48.75" customHeight="1">
      <c r="A65" s="11" t="s">
        <v>56</v>
      </c>
      <c r="B65" s="18" t="s">
        <v>136</v>
      </c>
      <c r="C65" s="18" t="s">
        <v>137</v>
      </c>
      <c r="D65" s="18" t="s">
        <v>138</v>
      </c>
      <c r="E65" s="12">
        <v>5184</v>
      </c>
      <c r="F65" s="12">
        <v>914</v>
      </c>
      <c r="G65" s="12">
        <v>0</v>
      </c>
      <c r="H65" s="12">
        <f>E65-F65-G65</f>
        <v>4270</v>
      </c>
      <c r="I65" s="26">
        <v>1300</v>
      </c>
    </row>
    <row r="66" spans="1:9" ht="15">
      <c r="A66" s="55" t="s">
        <v>11</v>
      </c>
      <c r="B66" s="56"/>
      <c r="C66" s="14">
        <v>89</v>
      </c>
      <c r="D66" s="57"/>
      <c r="E66" s="58"/>
      <c r="F66" s="58"/>
      <c r="G66" s="58"/>
      <c r="H66" s="58"/>
      <c r="I66" s="59"/>
    </row>
    <row r="67" spans="1:9" ht="45">
      <c r="A67" s="11" t="s">
        <v>57</v>
      </c>
      <c r="B67" s="15" t="s">
        <v>139</v>
      </c>
      <c r="C67" s="15" t="s">
        <v>83</v>
      </c>
      <c r="D67" s="15" t="s">
        <v>140</v>
      </c>
      <c r="E67" s="15">
        <v>5390</v>
      </c>
      <c r="F67" s="15">
        <v>800</v>
      </c>
      <c r="G67" s="15">
        <v>0</v>
      </c>
      <c r="H67" s="12">
        <f>E67-F67-G67</f>
        <v>4590</v>
      </c>
      <c r="I67" s="26">
        <v>0</v>
      </c>
    </row>
    <row r="68" spans="1:9" ht="15">
      <c r="A68" s="55" t="s">
        <v>11</v>
      </c>
      <c r="B68" s="56"/>
      <c r="C68" s="14">
        <v>0</v>
      </c>
      <c r="D68" s="67" t="s">
        <v>141</v>
      </c>
      <c r="E68" s="68"/>
      <c r="F68" s="68"/>
      <c r="G68" s="68"/>
      <c r="H68" s="68"/>
      <c r="I68" s="69"/>
    </row>
    <row r="69" spans="1:9" ht="30">
      <c r="A69" s="11" t="s">
        <v>58</v>
      </c>
      <c r="B69" s="23" t="s">
        <v>142</v>
      </c>
      <c r="C69" s="23" t="s">
        <v>143</v>
      </c>
      <c r="D69" s="23" t="s">
        <v>144</v>
      </c>
      <c r="E69" s="24">
        <v>4978.9</v>
      </c>
      <c r="F69" s="24">
        <v>150</v>
      </c>
      <c r="G69" s="24">
        <v>1710</v>
      </c>
      <c r="H69" s="12">
        <f>E69-F69-G69</f>
        <v>3118.8999999999996</v>
      </c>
      <c r="I69" s="31">
        <v>0</v>
      </c>
    </row>
    <row r="70" spans="1:9" ht="15" customHeight="1">
      <c r="A70" s="55" t="s">
        <v>11</v>
      </c>
      <c r="B70" s="56"/>
      <c r="C70" s="14">
        <v>75</v>
      </c>
      <c r="D70" s="67" t="s">
        <v>318</v>
      </c>
      <c r="E70" s="68"/>
      <c r="F70" s="68"/>
      <c r="G70" s="68"/>
      <c r="H70" s="68"/>
      <c r="I70" s="69"/>
    </row>
    <row r="71" spans="1:9" ht="30">
      <c r="A71" s="11" t="s">
        <v>59</v>
      </c>
      <c r="B71" s="15" t="s">
        <v>145</v>
      </c>
      <c r="C71" s="15" t="s">
        <v>146</v>
      </c>
      <c r="D71" s="15" t="s">
        <v>147</v>
      </c>
      <c r="E71" s="15">
        <v>1447</v>
      </c>
      <c r="F71" s="15">
        <v>177</v>
      </c>
      <c r="G71" s="15">
        <v>0</v>
      </c>
      <c r="H71" s="15">
        <f>E71-F71-G71</f>
        <v>1270</v>
      </c>
      <c r="I71" s="26">
        <v>1000</v>
      </c>
    </row>
    <row r="72" spans="1:9" ht="15">
      <c r="A72" s="55" t="s">
        <v>11</v>
      </c>
      <c r="B72" s="56"/>
      <c r="C72" s="14">
        <v>81</v>
      </c>
      <c r="D72" s="57"/>
      <c r="E72" s="58"/>
      <c r="F72" s="58"/>
      <c r="G72" s="58"/>
      <c r="H72" s="58"/>
      <c r="I72" s="59"/>
    </row>
    <row r="73" spans="1:9" ht="35.25" customHeight="1">
      <c r="A73" s="11" t="s">
        <v>60</v>
      </c>
      <c r="B73" s="15" t="s">
        <v>148</v>
      </c>
      <c r="C73" s="15" t="s">
        <v>149</v>
      </c>
      <c r="D73" s="15" t="s">
        <v>150</v>
      </c>
      <c r="E73" s="15">
        <v>5880</v>
      </c>
      <c r="F73" s="15">
        <v>580</v>
      </c>
      <c r="G73" s="15">
        <v>300</v>
      </c>
      <c r="H73" s="15">
        <f>E73-F73-G73</f>
        <v>5000</v>
      </c>
      <c r="I73" s="26">
        <v>1900</v>
      </c>
    </row>
    <row r="74" spans="1:9" ht="15">
      <c r="A74" s="55" t="s">
        <v>11</v>
      </c>
      <c r="B74" s="56"/>
      <c r="C74" s="14">
        <v>96</v>
      </c>
      <c r="D74" s="57"/>
      <c r="E74" s="58"/>
      <c r="F74" s="58"/>
      <c r="G74" s="58"/>
      <c r="H74" s="58"/>
      <c r="I74" s="59"/>
    </row>
    <row r="75" spans="1:9" ht="30">
      <c r="A75" s="11" t="s">
        <v>151</v>
      </c>
      <c r="B75" s="18" t="s">
        <v>152</v>
      </c>
      <c r="C75" s="18" t="s">
        <v>153</v>
      </c>
      <c r="D75" s="18" t="s">
        <v>154</v>
      </c>
      <c r="E75" s="12">
        <v>13002</v>
      </c>
      <c r="F75" s="12">
        <v>7202</v>
      </c>
      <c r="G75" s="12">
        <v>2800</v>
      </c>
      <c r="H75" s="12">
        <f>E75-F75-G75</f>
        <v>3000</v>
      </c>
      <c r="I75" s="13">
        <v>1300</v>
      </c>
    </row>
    <row r="76" spans="1:9" ht="15">
      <c r="A76" s="55" t="s">
        <v>11</v>
      </c>
      <c r="B76" s="56"/>
      <c r="C76" s="14">
        <v>90</v>
      </c>
      <c r="D76" s="57"/>
      <c r="E76" s="58"/>
      <c r="F76" s="58"/>
      <c r="G76" s="58"/>
      <c r="H76" s="58"/>
      <c r="I76" s="59"/>
    </row>
    <row r="77" spans="1:9" ht="49.5" customHeight="1">
      <c r="A77" s="11" t="s">
        <v>155</v>
      </c>
      <c r="B77" s="15" t="s">
        <v>156</v>
      </c>
      <c r="C77" s="15" t="s">
        <v>157</v>
      </c>
      <c r="D77" s="15" t="s">
        <v>17</v>
      </c>
      <c r="E77" s="15">
        <v>6410</v>
      </c>
      <c r="F77" s="15">
        <v>360</v>
      </c>
      <c r="G77" s="15">
        <v>1425</v>
      </c>
      <c r="H77" s="12">
        <f>E77-F77-G77</f>
        <v>4625</v>
      </c>
      <c r="I77" s="13">
        <v>0</v>
      </c>
    </row>
    <row r="78" spans="1:9" ht="15" customHeight="1">
      <c r="A78" s="55" t="s">
        <v>11</v>
      </c>
      <c r="B78" s="56"/>
      <c r="C78" s="14">
        <v>78</v>
      </c>
      <c r="D78" s="67" t="s">
        <v>318</v>
      </c>
      <c r="E78" s="68"/>
      <c r="F78" s="68"/>
      <c r="G78" s="68"/>
      <c r="H78" s="68"/>
      <c r="I78" s="69"/>
    </row>
    <row r="79" spans="1:9" ht="66" customHeight="1">
      <c r="A79" s="11" t="s">
        <v>158</v>
      </c>
      <c r="B79" s="15" t="s">
        <v>159</v>
      </c>
      <c r="C79" s="15" t="s">
        <v>160</v>
      </c>
      <c r="D79" s="15" t="s">
        <v>12</v>
      </c>
      <c r="E79" s="15">
        <v>1609</v>
      </c>
      <c r="F79" s="15">
        <v>209</v>
      </c>
      <c r="G79" s="15">
        <v>200</v>
      </c>
      <c r="H79" s="12">
        <f>E79-F79-G79</f>
        <v>1200</v>
      </c>
      <c r="I79" s="13">
        <v>0</v>
      </c>
    </row>
    <row r="80" spans="1:9" ht="15" customHeight="1">
      <c r="A80" s="55" t="s">
        <v>11</v>
      </c>
      <c r="B80" s="56"/>
      <c r="C80" s="14">
        <v>77</v>
      </c>
      <c r="D80" s="67" t="s">
        <v>318</v>
      </c>
      <c r="E80" s="68"/>
      <c r="F80" s="68"/>
      <c r="G80" s="68"/>
      <c r="H80" s="68"/>
      <c r="I80" s="69"/>
    </row>
    <row r="81" spans="1:9" ht="64.5" customHeight="1">
      <c r="A81" s="11" t="s">
        <v>161</v>
      </c>
      <c r="B81" s="23" t="s">
        <v>162</v>
      </c>
      <c r="C81" s="23" t="s">
        <v>163</v>
      </c>
      <c r="D81" s="23" t="s">
        <v>12</v>
      </c>
      <c r="E81" s="24">
        <v>2419</v>
      </c>
      <c r="F81" s="24">
        <v>269</v>
      </c>
      <c r="G81" s="24">
        <v>250</v>
      </c>
      <c r="H81" s="12">
        <f>E81-F81-G81</f>
        <v>1900</v>
      </c>
      <c r="I81" s="13">
        <v>1200</v>
      </c>
    </row>
    <row r="82" spans="1:9" ht="15">
      <c r="A82" s="55" t="s">
        <v>11</v>
      </c>
      <c r="B82" s="56"/>
      <c r="C82" s="14">
        <v>82</v>
      </c>
      <c r="D82" s="57"/>
      <c r="E82" s="58"/>
      <c r="F82" s="58"/>
      <c r="G82" s="58"/>
      <c r="H82" s="58"/>
      <c r="I82" s="59"/>
    </row>
    <row r="83" spans="1:9" ht="66.75" customHeight="1">
      <c r="A83" s="11" t="s">
        <v>164</v>
      </c>
      <c r="B83" s="15" t="s">
        <v>165</v>
      </c>
      <c r="C83" s="15" t="s">
        <v>166</v>
      </c>
      <c r="D83" s="15" t="s">
        <v>12</v>
      </c>
      <c r="E83" s="15">
        <v>5289</v>
      </c>
      <c r="F83" s="15">
        <v>669</v>
      </c>
      <c r="G83" s="15">
        <v>620</v>
      </c>
      <c r="H83" s="12">
        <f>E83-F83-G83</f>
        <v>4000</v>
      </c>
      <c r="I83" s="13">
        <v>0</v>
      </c>
    </row>
    <row r="84" spans="1:9" ht="15" customHeight="1">
      <c r="A84" s="55" t="s">
        <v>11</v>
      </c>
      <c r="B84" s="56"/>
      <c r="C84" s="14">
        <v>76</v>
      </c>
      <c r="D84" s="67" t="s">
        <v>318</v>
      </c>
      <c r="E84" s="68"/>
      <c r="F84" s="68"/>
      <c r="G84" s="68"/>
      <c r="H84" s="68"/>
      <c r="I84" s="69"/>
    </row>
    <row r="85" spans="1:9" ht="35.25" customHeight="1">
      <c r="A85" s="11" t="s">
        <v>167</v>
      </c>
      <c r="B85" s="18" t="s">
        <v>168</v>
      </c>
      <c r="C85" s="18" t="s">
        <v>169</v>
      </c>
      <c r="D85" s="18" t="s">
        <v>49</v>
      </c>
      <c r="E85" s="12">
        <v>26900</v>
      </c>
      <c r="F85" s="12">
        <v>16900</v>
      </c>
      <c r="G85" s="12">
        <v>5000</v>
      </c>
      <c r="H85" s="12">
        <f>E85-F85-G85</f>
        <v>5000</v>
      </c>
      <c r="I85" s="13">
        <v>2500</v>
      </c>
    </row>
    <row r="86" spans="1:9" ht="15">
      <c r="A86" s="55" t="s">
        <v>11</v>
      </c>
      <c r="B86" s="56"/>
      <c r="C86" s="14">
        <v>98</v>
      </c>
      <c r="D86" s="64"/>
      <c r="E86" s="65"/>
      <c r="F86" s="65"/>
      <c r="G86" s="65"/>
      <c r="H86" s="65"/>
      <c r="I86" s="66"/>
    </row>
    <row r="87" spans="1:9" ht="45">
      <c r="A87" s="11" t="s">
        <v>170</v>
      </c>
      <c r="B87" s="15" t="s">
        <v>171</v>
      </c>
      <c r="C87" s="15" t="s">
        <v>172</v>
      </c>
      <c r="D87" s="15" t="s">
        <v>66</v>
      </c>
      <c r="E87" s="15">
        <v>3067.5</v>
      </c>
      <c r="F87" s="15">
        <v>0</v>
      </c>
      <c r="G87" s="15">
        <v>1080</v>
      </c>
      <c r="H87" s="15">
        <f>E87-F87-G87</f>
        <v>1987.5</v>
      </c>
      <c r="I87" s="26">
        <v>1200</v>
      </c>
    </row>
    <row r="88" spans="1:9" ht="15">
      <c r="A88" s="55" t="s">
        <v>11</v>
      </c>
      <c r="B88" s="56"/>
      <c r="C88" s="14">
        <v>82</v>
      </c>
      <c r="D88" s="57"/>
      <c r="E88" s="58"/>
      <c r="F88" s="58"/>
      <c r="G88" s="58"/>
      <c r="H88" s="58"/>
      <c r="I88" s="59"/>
    </row>
    <row r="89" spans="1:9" ht="48.75" customHeight="1">
      <c r="A89" s="11" t="s">
        <v>173</v>
      </c>
      <c r="B89" s="15" t="s">
        <v>174</v>
      </c>
      <c r="C89" s="15" t="s">
        <v>175</v>
      </c>
      <c r="D89" s="15" t="s">
        <v>66</v>
      </c>
      <c r="E89" s="15">
        <v>6830</v>
      </c>
      <c r="F89" s="15">
        <v>683</v>
      </c>
      <c r="G89" s="15">
        <v>560</v>
      </c>
      <c r="H89" s="15">
        <f>E89-F89-G89</f>
        <v>5587</v>
      </c>
      <c r="I89" s="13">
        <v>0</v>
      </c>
    </row>
    <row r="90" spans="1:9" ht="15" customHeight="1">
      <c r="A90" s="55" t="s">
        <v>11</v>
      </c>
      <c r="B90" s="56"/>
      <c r="C90" s="14">
        <v>67</v>
      </c>
      <c r="D90" s="67" t="s">
        <v>22</v>
      </c>
      <c r="E90" s="68"/>
      <c r="F90" s="68"/>
      <c r="G90" s="68"/>
      <c r="H90" s="68"/>
      <c r="I90" s="69"/>
    </row>
    <row r="91" spans="1:9" ht="30">
      <c r="A91" s="11" t="s">
        <v>176</v>
      </c>
      <c r="B91" s="18" t="s">
        <v>177</v>
      </c>
      <c r="C91" s="18" t="s">
        <v>178</v>
      </c>
      <c r="D91" s="18" t="s">
        <v>54</v>
      </c>
      <c r="E91" s="12">
        <v>4500</v>
      </c>
      <c r="F91" s="12">
        <v>1250</v>
      </c>
      <c r="G91" s="12">
        <v>0</v>
      </c>
      <c r="H91" s="12">
        <f>E91-F91-G91</f>
        <v>3250</v>
      </c>
      <c r="I91" s="26">
        <v>1200</v>
      </c>
    </row>
    <row r="92" spans="1:9" ht="15">
      <c r="A92" s="55" t="s">
        <v>11</v>
      </c>
      <c r="B92" s="56"/>
      <c r="C92" s="14">
        <v>81</v>
      </c>
      <c r="D92" s="64"/>
      <c r="E92" s="65"/>
      <c r="F92" s="65"/>
      <c r="G92" s="65"/>
      <c r="H92" s="65"/>
      <c r="I92" s="66"/>
    </row>
    <row r="93" spans="1:9" ht="30">
      <c r="A93" s="11" t="s">
        <v>179</v>
      </c>
      <c r="B93" s="15" t="s">
        <v>180</v>
      </c>
      <c r="C93" s="15" t="s">
        <v>78</v>
      </c>
      <c r="D93" s="15" t="s">
        <v>54</v>
      </c>
      <c r="E93" s="15">
        <v>4800</v>
      </c>
      <c r="F93" s="15">
        <v>2800</v>
      </c>
      <c r="G93" s="15">
        <v>0</v>
      </c>
      <c r="H93" s="12">
        <f>E93-F93-G93</f>
        <v>2000</v>
      </c>
      <c r="I93" s="26">
        <v>0</v>
      </c>
    </row>
    <row r="94" spans="1:9" ht="15" customHeight="1">
      <c r="A94" s="55" t="s">
        <v>11</v>
      </c>
      <c r="B94" s="56"/>
      <c r="C94" s="14">
        <v>77</v>
      </c>
      <c r="D94" s="67" t="s">
        <v>318</v>
      </c>
      <c r="E94" s="68"/>
      <c r="F94" s="68"/>
      <c r="G94" s="68"/>
      <c r="H94" s="68"/>
      <c r="I94" s="69"/>
    </row>
    <row r="95" spans="1:9" ht="35.25" customHeight="1">
      <c r="A95" s="11" t="s">
        <v>181</v>
      </c>
      <c r="B95" s="15" t="s">
        <v>182</v>
      </c>
      <c r="C95" s="15" t="s">
        <v>78</v>
      </c>
      <c r="D95" s="15" t="s">
        <v>183</v>
      </c>
      <c r="E95" s="15">
        <v>7879.6</v>
      </c>
      <c r="F95" s="15">
        <v>0</v>
      </c>
      <c r="G95" s="15">
        <v>2880</v>
      </c>
      <c r="H95" s="12">
        <f>E95-F95-G95</f>
        <v>4999.6</v>
      </c>
      <c r="I95" s="26">
        <v>1300</v>
      </c>
    </row>
    <row r="96" spans="1:9" ht="15">
      <c r="A96" s="55" t="s">
        <v>11</v>
      </c>
      <c r="B96" s="56"/>
      <c r="C96" s="14">
        <v>86</v>
      </c>
      <c r="D96" s="57"/>
      <c r="E96" s="58"/>
      <c r="F96" s="58"/>
      <c r="G96" s="58"/>
      <c r="H96" s="58"/>
      <c r="I96" s="59"/>
    </row>
    <row r="97" spans="1:9" ht="50.25" customHeight="1">
      <c r="A97" s="11" t="s">
        <v>184</v>
      </c>
      <c r="B97" s="15" t="s">
        <v>185</v>
      </c>
      <c r="C97" s="15" t="s">
        <v>186</v>
      </c>
      <c r="D97" s="15" t="s">
        <v>187</v>
      </c>
      <c r="E97" s="15">
        <v>5014</v>
      </c>
      <c r="F97" s="15">
        <v>300</v>
      </c>
      <c r="G97" s="15">
        <v>2050</v>
      </c>
      <c r="H97" s="12">
        <f>E97-F97-G97</f>
        <v>2664</v>
      </c>
      <c r="I97" s="13">
        <v>1300</v>
      </c>
    </row>
    <row r="98" spans="1:9" ht="15">
      <c r="A98" s="55" t="s">
        <v>11</v>
      </c>
      <c r="B98" s="56"/>
      <c r="C98" s="14">
        <v>86</v>
      </c>
      <c r="D98" s="57"/>
      <c r="E98" s="58"/>
      <c r="F98" s="58"/>
      <c r="G98" s="58"/>
      <c r="H98" s="58"/>
      <c r="I98" s="59"/>
    </row>
    <row r="99" spans="1:9" ht="60">
      <c r="A99" s="11" t="s">
        <v>188</v>
      </c>
      <c r="B99" s="18" t="s">
        <v>189</v>
      </c>
      <c r="C99" s="18" t="s">
        <v>190</v>
      </c>
      <c r="D99" s="18" t="s">
        <v>191</v>
      </c>
      <c r="E99" s="15">
        <v>6475</v>
      </c>
      <c r="F99" s="15">
        <v>655</v>
      </c>
      <c r="G99" s="15">
        <v>980</v>
      </c>
      <c r="H99" s="15">
        <f>E99-F99-G99</f>
        <v>4840</v>
      </c>
      <c r="I99" s="13">
        <v>0</v>
      </c>
    </row>
    <row r="100" spans="1:9" ht="15" customHeight="1">
      <c r="A100" s="55" t="s">
        <v>11</v>
      </c>
      <c r="B100" s="56"/>
      <c r="C100" s="14">
        <v>79</v>
      </c>
      <c r="D100" s="67" t="s">
        <v>318</v>
      </c>
      <c r="E100" s="68"/>
      <c r="F100" s="68"/>
      <c r="G100" s="68"/>
      <c r="H100" s="68"/>
      <c r="I100" s="69"/>
    </row>
    <row r="101" spans="1:9" ht="54" customHeight="1">
      <c r="A101" s="11" t="s">
        <v>192</v>
      </c>
      <c r="B101" s="18" t="s">
        <v>193</v>
      </c>
      <c r="C101" s="18" t="s">
        <v>194</v>
      </c>
      <c r="D101" s="18" t="s">
        <v>191</v>
      </c>
      <c r="E101" s="15">
        <v>7011</v>
      </c>
      <c r="F101" s="15">
        <v>888</v>
      </c>
      <c r="G101" s="15">
        <v>1180</v>
      </c>
      <c r="H101" s="15">
        <f>E101-F101-G101</f>
        <v>4943</v>
      </c>
      <c r="I101" s="13">
        <v>1300</v>
      </c>
    </row>
    <row r="102" spans="1:9" ht="15">
      <c r="A102" s="55" t="s">
        <v>11</v>
      </c>
      <c r="B102" s="56"/>
      <c r="C102" s="14">
        <v>86</v>
      </c>
      <c r="D102" s="57"/>
      <c r="E102" s="58"/>
      <c r="F102" s="58"/>
      <c r="G102" s="58"/>
      <c r="H102" s="58"/>
      <c r="I102" s="59"/>
    </row>
    <row r="103" spans="1:9" ht="45">
      <c r="A103" s="11" t="s">
        <v>195</v>
      </c>
      <c r="B103" s="15" t="s">
        <v>196</v>
      </c>
      <c r="C103" s="15" t="s">
        <v>197</v>
      </c>
      <c r="D103" s="15" t="s">
        <v>198</v>
      </c>
      <c r="E103" s="15">
        <v>4550</v>
      </c>
      <c r="F103" s="15">
        <v>200</v>
      </c>
      <c r="G103" s="15">
        <v>1550</v>
      </c>
      <c r="H103" s="12">
        <f>E103-F103-G103</f>
        <v>2800</v>
      </c>
      <c r="I103" s="13">
        <v>0</v>
      </c>
    </row>
    <row r="104" spans="1:9" ht="15" customHeight="1">
      <c r="A104" s="55" t="s">
        <v>11</v>
      </c>
      <c r="B104" s="56"/>
      <c r="C104" s="14">
        <v>65</v>
      </c>
      <c r="D104" s="67" t="s">
        <v>22</v>
      </c>
      <c r="E104" s="68"/>
      <c r="F104" s="68"/>
      <c r="G104" s="68"/>
      <c r="H104" s="68"/>
      <c r="I104" s="69"/>
    </row>
    <row r="105" spans="1:9" ht="45">
      <c r="A105" s="11" t="s">
        <v>199</v>
      </c>
      <c r="B105" s="23" t="s">
        <v>445</v>
      </c>
      <c r="C105" s="23" t="s">
        <v>200</v>
      </c>
      <c r="D105" s="23" t="s">
        <v>68</v>
      </c>
      <c r="E105" s="24">
        <v>2150</v>
      </c>
      <c r="F105" s="24">
        <v>1250</v>
      </c>
      <c r="G105" s="24">
        <v>180</v>
      </c>
      <c r="H105" s="12">
        <f>E105-F105-G105</f>
        <v>720</v>
      </c>
      <c r="I105" s="26">
        <v>700</v>
      </c>
    </row>
    <row r="106" spans="1:9" ht="15">
      <c r="A106" s="55" t="s">
        <v>11</v>
      </c>
      <c r="B106" s="56"/>
      <c r="C106" s="14">
        <v>89</v>
      </c>
      <c r="D106" s="57"/>
      <c r="E106" s="58"/>
      <c r="F106" s="58"/>
      <c r="G106" s="58"/>
      <c r="H106" s="58"/>
      <c r="I106" s="59"/>
    </row>
    <row r="107" spans="1:9" ht="60">
      <c r="A107" s="11" t="s">
        <v>201</v>
      </c>
      <c r="B107" s="18" t="s">
        <v>202</v>
      </c>
      <c r="C107" s="18" t="s">
        <v>203</v>
      </c>
      <c r="D107" s="18" t="s">
        <v>68</v>
      </c>
      <c r="E107" s="12">
        <v>1700</v>
      </c>
      <c r="F107" s="12">
        <v>800</v>
      </c>
      <c r="G107" s="12">
        <v>180</v>
      </c>
      <c r="H107" s="12">
        <f>E107-F107-G107</f>
        <v>720</v>
      </c>
      <c r="I107" s="26">
        <v>700</v>
      </c>
    </row>
    <row r="108" spans="1:9" ht="15">
      <c r="A108" s="55" t="s">
        <v>11</v>
      </c>
      <c r="B108" s="56"/>
      <c r="C108" s="14">
        <v>89</v>
      </c>
      <c r="D108" s="57"/>
      <c r="E108" s="58"/>
      <c r="F108" s="58"/>
      <c r="G108" s="58"/>
      <c r="H108" s="58"/>
      <c r="I108" s="59"/>
    </row>
    <row r="109" spans="1:9" ht="30">
      <c r="A109" s="11" t="s">
        <v>204</v>
      </c>
      <c r="B109" s="15" t="s">
        <v>446</v>
      </c>
      <c r="C109" s="15" t="s">
        <v>78</v>
      </c>
      <c r="D109" s="15" t="s">
        <v>205</v>
      </c>
      <c r="E109" s="15">
        <v>8600</v>
      </c>
      <c r="F109" s="15">
        <v>2800</v>
      </c>
      <c r="G109" s="15">
        <v>2800</v>
      </c>
      <c r="H109" s="12">
        <f>E109-F109-G109</f>
        <v>3000</v>
      </c>
      <c r="I109" s="13">
        <v>1200</v>
      </c>
    </row>
    <row r="110" spans="1:9" ht="15">
      <c r="A110" s="55" t="s">
        <v>11</v>
      </c>
      <c r="B110" s="56"/>
      <c r="C110" s="14">
        <v>83</v>
      </c>
      <c r="D110" s="57"/>
      <c r="E110" s="58"/>
      <c r="F110" s="58"/>
      <c r="G110" s="58"/>
      <c r="H110" s="58"/>
      <c r="I110" s="59"/>
    </row>
    <row r="111" spans="1:9" ht="45">
      <c r="A111" s="11" t="s">
        <v>206</v>
      </c>
      <c r="B111" s="23" t="s">
        <v>207</v>
      </c>
      <c r="C111" s="23" t="s">
        <v>208</v>
      </c>
      <c r="D111" s="23" t="s">
        <v>209</v>
      </c>
      <c r="E111" s="24">
        <v>1538</v>
      </c>
      <c r="F111" s="24">
        <v>338</v>
      </c>
      <c r="G111" s="24">
        <v>0</v>
      </c>
      <c r="H111" s="12">
        <f>E111-F111-G111</f>
        <v>1200</v>
      </c>
      <c r="I111" s="13">
        <v>0</v>
      </c>
    </row>
    <row r="112" spans="1:9" ht="15" customHeight="1">
      <c r="A112" s="55" t="s">
        <v>11</v>
      </c>
      <c r="B112" s="56"/>
      <c r="C112" s="14">
        <v>78</v>
      </c>
      <c r="D112" s="67" t="s">
        <v>318</v>
      </c>
      <c r="E112" s="68"/>
      <c r="F112" s="68"/>
      <c r="G112" s="68"/>
      <c r="H112" s="68"/>
      <c r="I112" s="69"/>
    </row>
    <row r="113" spans="1:9" ht="45">
      <c r="A113" s="11" t="s">
        <v>210</v>
      </c>
      <c r="B113" s="15" t="s">
        <v>211</v>
      </c>
      <c r="C113" s="15" t="s">
        <v>212</v>
      </c>
      <c r="D113" s="15" t="s">
        <v>209</v>
      </c>
      <c r="E113" s="15">
        <v>1495</v>
      </c>
      <c r="F113" s="15">
        <v>295</v>
      </c>
      <c r="G113" s="15">
        <v>0</v>
      </c>
      <c r="H113" s="12">
        <f>E113-F113-G113</f>
        <v>1200</v>
      </c>
      <c r="I113" s="13">
        <v>0</v>
      </c>
    </row>
    <row r="114" spans="1:9" ht="15" customHeight="1">
      <c r="A114" s="55" t="s">
        <v>11</v>
      </c>
      <c r="B114" s="56"/>
      <c r="C114" s="14">
        <v>79</v>
      </c>
      <c r="D114" s="67" t="s">
        <v>318</v>
      </c>
      <c r="E114" s="68"/>
      <c r="F114" s="68"/>
      <c r="G114" s="68"/>
      <c r="H114" s="68"/>
      <c r="I114" s="69"/>
    </row>
    <row r="115" spans="1:9" ht="45">
      <c r="A115" s="11" t="s">
        <v>213</v>
      </c>
      <c r="B115" s="23" t="s">
        <v>214</v>
      </c>
      <c r="C115" s="23" t="s">
        <v>215</v>
      </c>
      <c r="D115" s="23" t="s">
        <v>209</v>
      </c>
      <c r="E115" s="24">
        <v>1490</v>
      </c>
      <c r="F115" s="24">
        <v>290</v>
      </c>
      <c r="G115" s="24">
        <v>0</v>
      </c>
      <c r="H115" s="12">
        <f>E115-F115-G115</f>
        <v>1200</v>
      </c>
      <c r="I115" s="13">
        <v>1200</v>
      </c>
    </row>
    <row r="116" spans="1:9" ht="15">
      <c r="A116" s="55" t="s">
        <v>11</v>
      </c>
      <c r="B116" s="56"/>
      <c r="C116" s="14">
        <v>82</v>
      </c>
      <c r="D116" s="57"/>
      <c r="E116" s="58"/>
      <c r="F116" s="58"/>
      <c r="G116" s="58"/>
      <c r="H116" s="58"/>
      <c r="I116" s="59"/>
    </row>
    <row r="117" spans="1:9" ht="45">
      <c r="A117" s="11" t="s">
        <v>216</v>
      </c>
      <c r="B117" s="15" t="s">
        <v>217</v>
      </c>
      <c r="C117" s="15" t="s">
        <v>218</v>
      </c>
      <c r="D117" s="15" t="s">
        <v>219</v>
      </c>
      <c r="E117" s="15">
        <v>6870</v>
      </c>
      <c r="F117" s="15">
        <v>1513.4</v>
      </c>
      <c r="G117" s="15">
        <v>375</v>
      </c>
      <c r="H117" s="12">
        <f>E117-F117-G117</f>
        <v>4981.6</v>
      </c>
      <c r="I117" s="26">
        <v>1700</v>
      </c>
    </row>
    <row r="118" spans="1:9" ht="15">
      <c r="A118" s="55" t="s">
        <v>11</v>
      </c>
      <c r="B118" s="56"/>
      <c r="C118" s="14">
        <v>94</v>
      </c>
      <c r="D118" s="57"/>
      <c r="E118" s="58"/>
      <c r="F118" s="58"/>
      <c r="G118" s="58"/>
      <c r="H118" s="58"/>
      <c r="I118" s="59"/>
    </row>
    <row r="119" spans="1:9" ht="30">
      <c r="A119" s="11" t="s">
        <v>220</v>
      </c>
      <c r="B119" s="15" t="s">
        <v>221</v>
      </c>
      <c r="C119" s="15" t="s">
        <v>222</v>
      </c>
      <c r="D119" s="15" t="s">
        <v>223</v>
      </c>
      <c r="E119" s="15">
        <v>1120</v>
      </c>
      <c r="F119" s="15">
        <v>80</v>
      </c>
      <c r="G119" s="15">
        <v>80</v>
      </c>
      <c r="H119" s="12">
        <f>E119-F119-G119</f>
        <v>960</v>
      </c>
      <c r="I119" s="13">
        <v>0</v>
      </c>
    </row>
    <row r="120" spans="1:9" ht="15" customHeight="1">
      <c r="A120" s="55" t="s">
        <v>11</v>
      </c>
      <c r="B120" s="56"/>
      <c r="C120" s="14">
        <v>78</v>
      </c>
      <c r="D120" s="67" t="s">
        <v>318</v>
      </c>
      <c r="E120" s="68"/>
      <c r="F120" s="68"/>
      <c r="G120" s="68"/>
      <c r="H120" s="68"/>
      <c r="I120" s="69"/>
    </row>
    <row r="121" spans="1:9" ht="45">
      <c r="A121" s="11" t="s">
        <v>224</v>
      </c>
      <c r="B121" s="18" t="s">
        <v>225</v>
      </c>
      <c r="C121" s="18" t="s">
        <v>67</v>
      </c>
      <c r="D121" s="18" t="s">
        <v>226</v>
      </c>
      <c r="E121" s="12">
        <v>7600</v>
      </c>
      <c r="F121" s="12">
        <v>4300</v>
      </c>
      <c r="G121" s="12">
        <v>1000</v>
      </c>
      <c r="H121" s="12">
        <f>E121-F121-G121</f>
        <v>2300</v>
      </c>
      <c r="I121" s="26">
        <v>0</v>
      </c>
    </row>
    <row r="122" spans="1:9" ht="15" customHeight="1">
      <c r="A122" s="55" t="s">
        <v>11</v>
      </c>
      <c r="B122" s="56"/>
      <c r="C122" s="14">
        <v>75</v>
      </c>
      <c r="D122" s="67" t="s">
        <v>318</v>
      </c>
      <c r="E122" s="68"/>
      <c r="F122" s="68"/>
      <c r="G122" s="68"/>
      <c r="H122" s="68"/>
      <c r="I122" s="69"/>
    </row>
    <row r="123" spans="1:9" s="16" customFormat="1" ht="14.25">
      <c r="A123" s="70" t="s">
        <v>7</v>
      </c>
      <c r="B123" s="70"/>
      <c r="C123" s="70"/>
      <c r="D123" s="70"/>
      <c r="E123" s="17">
        <f>SUM(E5:E122)</f>
        <v>413895</v>
      </c>
      <c r="F123" s="17">
        <f>SUM(F5:F122)</f>
        <v>152767.69999999998</v>
      </c>
      <c r="G123" s="17">
        <f>SUM(G5:G122)</f>
        <v>67310</v>
      </c>
      <c r="H123" s="17">
        <f>SUM(H5:H122)</f>
        <v>193817.3</v>
      </c>
      <c r="I123" s="17">
        <f>SUM(I5:I122)</f>
        <v>51400</v>
      </c>
    </row>
  </sheetData>
  <sheetProtection/>
  <mergeCells count="121">
    <mergeCell ref="A122:B122"/>
    <mergeCell ref="D122:I122"/>
    <mergeCell ref="A123:D123"/>
    <mergeCell ref="A118:B118"/>
    <mergeCell ref="D118:I118"/>
    <mergeCell ref="A120:B120"/>
    <mergeCell ref="D120:I120"/>
    <mergeCell ref="A112:B112"/>
    <mergeCell ref="D112:I112"/>
    <mergeCell ref="A114:B114"/>
    <mergeCell ref="D114:I114"/>
    <mergeCell ref="A116:B116"/>
    <mergeCell ref="D116:I116"/>
    <mergeCell ref="A106:B106"/>
    <mergeCell ref="D106:I106"/>
    <mergeCell ref="A108:B108"/>
    <mergeCell ref="D108:I108"/>
    <mergeCell ref="A110:B110"/>
    <mergeCell ref="D110:I110"/>
    <mergeCell ref="A100:B100"/>
    <mergeCell ref="D100:I100"/>
    <mergeCell ref="A102:B102"/>
    <mergeCell ref="D102:I102"/>
    <mergeCell ref="A104:B104"/>
    <mergeCell ref="D104:I104"/>
    <mergeCell ref="A94:B94"/>
    <mergeCell ref="D94:I94"/>
    <mergeCell ref="A96:B96"/>
    <mergeCell ref="D96:I96"/>
    <mergeCell ref="A98:B98"/>
    <mergeCell ref="D98:I98"/>
    <mergeCell ref="A88:B88"/>
    <mergeCell ref="D88:I88"/>
    <mergeCell ref="A90:B90"/>
    <mergeCell ref="D90:I90"/>
    <mergeCell ref="A92:B92"/>
    <mergeCell ref="D92:I92"/>
    <mergeCell ref="A82:B82"/>
    <mergeCell ref="D82:I82"/>
    <mergeCell ref="A84:B84"/>
    <mergeCell ref="D84:I84"/>
    <mergeCell ref="A86:B86"/>
    <mergeCell ref="D86:I86"/>
    <mergeCell ref="A70:B70"/>
    <mergeCell ref="D70:I70"/>
    <mergeCell ref="A78:B78"/>
    <mergeCell ref="D78:I78"/>
    <mergeCell ref="A80:B80"/>
    <mergeCell ref="D80:I80"/>
    <mergeCell ref="A64:B64"/>
    <mergeCell ref="D64:I64"/>
    <mergeCell ref="A66:B66"/>
    <mergeCell ref="D66:I66"/>
    <mergeCell ref="A68:B68"/>
    <mergeCell ref="D68:I68"/>
    <mergeCell ref="A58:B58"/>
    <mergeCell ref="D58:I58"/>
    <mergeCell ref="A60:B60"/>
    <mergeCell ref="D60:I60"/>
    <mergeCell ref="A62:B62"/>
    <mergeCell ref="D62:I62"/>
    <mergeCell ref="A52:B52"/>
    <mergeCell ref="D52:I52"/>
    <mergeCell ref="A54:B54"/>
    <mergeCell ref="D54:I54"/>
    <mergeCell ref="A56:B56"/>
    <mergeCell ref="D56:I56"/>
    <mergeCell ref="A46:B46"/>
    <mergeCell ref="D46:I46"/>
    <mergeCell ref="A48:B48"/>
    <mergeCell ref="D48:I48"/>
    <mergeCell ref="A50:B50"/>
    <mergeCell ref="D50:I50"/>
    <mergeCell ref="A40:B40"/>
    <mergeCell ref="D40:I40"/>
    <mergeCell ref="A42:B42"/>
    <mergeCell ref="D42:I42"/>
    <mergeCell ref="A44:B44"/>
    <mergeCell ref="D44:I44"/>
    <mergeCell ref="A34:B34"/>
    <mergeCell ref="D34:I34"/>
    <mergeCell ref="A36:B36"/>
    <mergeCell ref="D36:I36"/>
    <mergeCell ref="A38:B38"/>
    <mergeCell ref="D38:I38"/>
    <mergeCell ref="A28:B28"/>
    <mergeCell ref="D28:I28"/>
    <mergeCell ref="A30:B30"/>
    <mergeCell ref="D30:I30"/>
    <mergeCell ref="A32:B32"/>
    <mergeCell ref="D32:I32"/>
    <mergeCell ref="A22:B22"/>
    <mergeCell ref="D22:I22"/>
    <mergeCell ref="A24:B24"/>
    <mergeCell ref="D24:I24"/>
    <mergeCell ref="A26:B26"/>
    <mergeCell ref="D26:I26"/>
    <mergeCell ref="A16:B16"/>
    <mergeCell ref="D16:I16"/>
    <mergeCell ref="A18:B18"/>
    <mergeCell ref="D18:I18"/>
    <mergeCell ref="A20:B20"/>
    <mergeCell ref="D20:I20"/>
    <mergeCell ref="A10:B10"/>
    <mergeCell ref="D10:I10"/>
    <mergeCell ref="A12:B12"/>
    <mergeCell ref="D12:I12"/>
    <mergeCell ref="A14:B14"/>
    <mergeCell ref="D14:I14"/>
    <mergeCell ref="F1:I1"/>
    <mergeCell ref="A2:I2"/>
    <mergeCell ref="A6:B6"/>
    <mergeCell ref="D6:I6"/>
    <mergeCell ref="A8:B8"/>
    <mergeCell ref="D8:I8"/>
    <mergeCell ref="A76:B76"/>
    <mergeCell ref="D76:I76"/>
    <mergeCell ref="A72:B72"/>
    <mergeCell ref="D72:I72"/>
    <mergeCell ref="A74:B74"/>
    <mergeCell ref="D74:I74"/>
  </mergeCells>
  <dataValidations count="2">
    <dataValidation type="whole" operator="equal" allowBlank="1" showInputMessage="1" showErrorMessage="1" sqref="H5 H7 H9 H11 H13 H15 H17 H19 H21 H25 H27 H29 H31 H33 H35 H37 H39 H41 H43 H45 H47 H49 H51 H53 H55 H57 H59 H61 H63 H65 H67 H69 H71 H73 H75 H77 H79 H81 H83 H85 H87 H89 H91 H93 H95 H97 H99 H101 H103 H105 H107 H109 H111 H113 H115 H117 H119 H121 H23">
      <formula1>O5</formula1>
    </dataValidation>
    <dataValidation type="whole" operator="equal" allowBlank="1" showInputMessage="1" showErrorMessage="1" sqref="I21 I81 I75 I71 I93 I85 I103 I97 I95 I59 I61 I57 I49 I53 I47 I43 I89 I37 I45 I41 I35 I31 I55 I33 I51 I29 I121 I25 I19 I15 I79 I105 I17 I11 I83 I77 I27 I5 I101 I99 I107 I115 I119 I113 I109 I111 I23">
      <formula1>O21</formula1>
    </dataValidation>
  </dataValidations>
  <printOptions horizontalCentered="1"/>
  <pageMargins left="0.5118110236220472" right="0.5118110236220472" top="0.5511811023622047" bottom="0.5511811023622047" header="0.11811023622047245" footer="0.11811023622047245"/>
  <pageSetup horizontalDpi="600" verticalDpi="600" orientation="landscape" paperSize="9" r:id="rId1"/>
  <headerFooter>
    <oddFooter>&amp;CStrona &amp;P z &amp;N</oddFooter>
  </headerFooter>
</worksheet>
</file>

<file path=xl/worksheets/sheet10.xml><?xml version="1.0" encoding="utf-8"?>
<worksheet xmlns="http://schemas.openxmlformats.org/spreadsheetml/2006/main" xmlns:r="http://schemas.openxmlformats.org/officeDocument/2006/relationships">
  <dimension ref="A1:I7"/>
  <sheetViews>
    <sheetView zoomScalePageLayoutView="0" workbookViewId="0" topLeftCell="A1">
      <selection activeCell="B15" sqref="B15"/>
    </sheetView>
  </sheetViews>
  <sheetFormatPr defaultColWidth="9.00390625" defaultRowHeight="12.75"/>
  <cols>
    <col min="1" max="1" width="4.875" style="1" customWidth="1"/>
    <col min="2" max="2" width="32.625" style="2" customWidth="1"/>
    <col min="3" max="3" width="10.75390625" style="2" customWidth="1"/>
    <col min="4" max="4" width="24.625" style="3" customWidth="1"/>
    <col min="5" max="5" width="11.25390625" style="4" customWidth="1"/>
    <col min="6" max="6" width="13.375" style="4" customWidth="1"/>
    <col min="7" max="7" width="12.00390625" style="4" customWidth="1"/>
    <col min="8" max="8" width="12.375" style="4" customWidth="1"/>
    <col min="9" max="9" width="11.625" style="5" customWidth="1"/>
    <col min="10" max="16384" width="9.125" style="5" customWidth="1"/>
  </cols>
  <sheetData>
    <row r="1" spans="6:9" ht="43.5" customHeight="1">
      <c r="F1" s="60" t="s">
        <v>442</v>
      </c>
      <c r="G1" s="60"/>
      <c r="H1" s="60"/>
      <c r="I1" s="61"/>
    </row>
    <row r="2" spans="1:9" s="6" customFormat="1" ht="34.5" customHeight="1">
      <c r="A2" s="62" t="s">
        <v>343</v>
      </c>
      <c r="B2" s="90"/>
      <c r="C2" s="90"/>
      <c r="D2" s="90"/>
      <c r="E2" s="90"/>
      <c r="F2" s="90"/>
      <c r="G2" s="90"/>
      <c r="H2" s="90"/>
      <c r="I2" s="90"/>
    </row>
    <row r="3" spans="1:8" ht="23.25" customHeight="1">
      <c r="A3" s="5"/>
      <c r="B3" s="7"/>
      <c r="C3" s="7"/>
      <c r="D3" s="8"/>
      <c r="E3" s="9"/>
      <c r="F3" s="9"/>
      <c r="G3" s="9"/>
      <c r="H3" s="10"/>
    </row>
    <row r="4" spans="1:9" ht="100.5" customHeight="1">
      <c r="A4" s="19" t="s">
        <v>0</v>
      </c>
      <c r="B4" s="20" t="s">
        <v>1</v>
      </c>
      <c r="C4" s="20" t="s">
        <v>2</v>
      </c>
      <c r="D4" s="20" t="s">
        <v>3</v>
      </c>
      <c r="E4" s="21" t="s">
        <v>5</v>
      </c>
      <c r="F4" s="21" t="s">
        <v>8</v>
      </c>
      <c r="G4" s="21" t="s">
        <v>9</v>
      </c>
      <c r="H4" s="21" t="s">
        <v>6</v>
      </c>
      <c r="I4" s="22" t="s">
        <v>10</v>
      </c>
    </row>
    <row r="5" spans="1:9" ht="90.75" customHeight="1">
      <c r="A5" s="11" t="s">
        <v>4</v>
      </c>
      <c r="B5" s="18" t="s">
        <v>450</v>
      </c>
      <c r="C5" s="18" t="s">
        <v>308</v>
      </c>
      <c r="D5" s="18" t="s">
        <v>29</v>
      </c>
      <c r="E5" s="12">
        <v>3910</v>
      </c>
      <c r="F5" s="12">
        <v>690</v>
      </c>
      <c r="G5" s="12">
        <v>0</v>
      </c>
      <c r="H5" s="12">
        <f>E5-F5-G5</f>
        <v>3220</v>
      </c>
      <c r="I5" s="13">
        <v>3220</v>
      </c>
    </row>
    <row r="6" spans="1:9" ht="20.25" customHeight="1">
      <c r="A6" s="55" t="s">
        <v>11</v>
      </c>
      <c r="B6" s="56"/>
      <c r="C6" s="14">
        <v>82</v>
      </c>
      <c r="D6" s="57"/>
      <c r="E6" s="58"/>
      <c r="F6" s="58"/>
      <c r="G6" s="58"/>
      <c r="H6" s="58"/>
      <c r="I6" s="59"/>
    </row>
    <row r="7" spans="1:9" s="16" customFormat="1" ht="14.25">
      <c r="A7" s="70" t="s">
        <v>7</v>
      </c>
      <c r="B7" s="70"/>
      <c r="C7" s="70"/>
      <c r="D7" s="70"/>
      <c r="E7" s="17">
        <f>SUM(E5:E6)</f>
        <v>3910</v>
      </c>
      <c r="F7" s="17">
        <f>SUM(F5:F6)</f>
        <v>690</v>
      </c>
      <c r="G7" s="17">
        <f>SUM(G5:G6)</f>
        <v>0</v>
      </c>
      <c r="H7" s="17">
        <f>SUM(H5:H6)</f>
        <v>3220</v>
      </c>
      <c r="I7" s="17">
        <f>SUM(I5:I6)</f>
        <v>3220</v>
      </c>
    </row>
  </sheetData>
  <sheetProtection/>
  <mergeCells count="5">
    <mergeCell ref="A7:D7"/>
    <mergeCell ref="F1:I1"/>
    <mergeCell ref="A2:I2"/>
    <mergeCell ref="A6:B6"/>
    <mergeCell ref="D6:I6"/>
  </mergeCells>
  <dataValidations count="1">
    <dataValidation type="whole" operator="equal" allowBlank="1" showInputMessage="1" showErrorMessage="1" sqref="H5:I5">
      <formula1>O5</formula1>
    </dataValidation>
  </dataValidations>
  <printOptions horizontalCentered="1"/>
  <pageMargins left="0.5118110236220472" right="0.5118110236220472" top="0.5511811023622047" bottom="0.5511811023622047" header="0.31496062992125984" footer="0.31496062992125984"/>
  <pageSetup orientation="landscape" paperSize="9" r:id="rId1"/>
  <headerFooter>
    <oddFooter>&amp;CStrona &amp;P z &amp;N</oddFooter>
  </headerFooter>
</worksheet>
</file>

<file path=xl/worksheets/sheet2.xml><?xml version="1.0" encoding="utf-8"?>
<worksheet xmlns="http://schemas.openxmlformats.org/spreadsheetml/2006/main" xmlns:r="http://schemas.openxmlformats.org/officeDocument/2006/relationships">
  <dimension ref="A1:I37"/>
  <sheetViews>
    <sheetView zoomScalePageLayoutView="0" workbookViewId="0" topLeftCell="A25">
      <selection activeCell="N7" sqref="N7"/>
    </sheetView>
  </sheetViews>
  <sheetFormatPr defaultColWidth="9.00390625" defaultRowHeight="12.75"/>
  <cols>
    <col min="1" max="1" width="5.125" style="33" customWidth="1"/>
    <col min="2" max="2" width="6.125" style="34" customWidth="1"/>
    <col min="3" max="3" width="33.625" style="33" customWidth="1"/>
    <col min="4" max="4" width="11.25390625" style="33" customWidth="1"/>
    <col min="5" max="5" width="30.25390625" style="33" customWidth="1"/>
    <col min="6" max="6" width="12.00390625" style="41" customWidth="1"/>
    <col min="7" max="7" width="13.75390625" style="41" customWidth="1"/>
    <col min="8" max="8" width="12.375" style="41" customWidth="1"/>
    <col min="9" max="9" width="11.875" style="42" customWidth="1"/>
    <col min="10" max="16384" width="9.125" style="33" customWidth="1"/>
  </cols>
  <sheetData>
    <row r="1" spans="6:9" ht="36" customHeight="1">
      <c r="F1" s="60" t="s">
        <v>435</v>
      </c>
      <c r="G1" s="60"/>
      <c r="H1" s="60"/>
      <c r="I1" s="61"/>
    </row>
    <row r="2" spans="1:9" ht="33" customHeight="1">
      <c r="A2" s="62" t="s">
        <v>430</v>
      </c>
      <c r="B2" s="74"/>
      <c r="C2" s="74"/>
      <c r="D2" s="74"/>
      <c r="E2" s="74"/>
      <c r="F2" s="74"/>
      <c r="G2" s="74"/>
      <c r="H2" s="74"/>
      <c r="I2" s="74"/>
    </row>
    <row r="3" spans="2:9" s="35" customFormat="1" ht="19.5" customHeight="1">
      <c r="B3" s="36"/>
      <c r="F3" s="37"/>
      <c r="G3" s="37"/>
      <c r="H3" s="37"/>
      <c r="I3" s="38"/>
    </row>
    <row r="4" spans="1:9" ht="96" customHeight="1">
      <c r="A4" s="29" t="s">
        <v>30</v>
      </c>
      <c r="B4" s="29" t="s">
        <v>31</v>
      </c>
      <c r="C4" s="20" t="s">
        <v>1</v>
      </c>
      <c r="D4" s="20" t="s">
        <v>2</v>
      </c>
      <c r="E4" s="20" t="s">
        <v>3</v>
      </c>
      <c r="F4" s="21" t="s">
        <v>5</v>
      </c>
      <c r="G4" s="21" t="s">
        <v>32</v>
      </c>
      <c r="H4" s="21" t="s">
        <v>33</v>
      </c>
      <c r="I4" s="21" t="s">
        <v>6</v>
      </c>
    </row>
    <row r="5" spans="1:9" ht="30">
      <c r="A5" s="27">
        <v>1</v>
      </c>
      <c r="B5" s="11" t="s">
        <v>14</v>
      </c>
      <c r="C5" s="15" t="s">
        <v>75</v>
      </c>
      <c r="D5" s="15" t="s">
        <v>76</v>
      </c>
      <c r="E5" s="15" t="s">
        <v>74</v>
      </c>
      <c r="F5" s="15">
        <v>2400</v>
      </c>
      <c r="G5" s="15">
        <v>300</v>
      </c>
      <c r="H5" s="15">
        <v>300</v>
      </c>
      <c r="I5" s="13">
        <f>F5-G5-H5</f>
        <v>1800</v>
      </c>
    </row>
    <row r="6" spans="1:9" ht="15">
      <c r="A6" s="71" t="s">
        <v>227</v>
      </c>
      <c r="B6" s="72"/>
      <c r="C6" s="72"/>
      <c r="D6" s="72"/>
      <c r="E6" s="72"/>
      <c r="F6" s="72"/>
      <c r="G6" s="72"/>
      <c r="H6" s="72"/>
      <c r="I6" s="73"/>
    </row>
    <row r="7" spans="1:9" ht="75">
      <c r="A7" s="27">
        <v>2</v>
      </c>
      <c r="B7" s="11" t="s">
        <v>28</v>
      </c>
      <c r="C7" s="18" t="s">
        <v>452</v>
      </c>
      <c r="D7" s="18" t="s">
        <v>88</v>
      </c>
      <c r="E7" s="18" t="s">
        <v>100</v>
      </c>
      <c r="F7" s="15">
        <v>8300</v>
      </c>
      <c r="G7" s="15">
        <v>1700</v>
      </c>
      <c r="H7" s="15">
        <v>600</v>
      </c>
      <c r="I7" s="26">
        <f>F7-G7-H7</f>
        <v>6000</v>
      </c>
    </row>
    <row r="8" spans="1:9" ht="15">
      <c r="A8" s="71" t="s">
        <v>227</v>
      </c>
      <c r="B8" s="72"/>
      <c r="C8" s="72"/>
      <c r="D8" s="72"/>
      <c r="E8" s="72"/>
      <c r="F8" s="72"/>
      <c r="G8" s="72"/>
      <c r="H8" s="72"/>
      <c r="I8" s="73"/>
    </row>
    <row r="9" spans="1:9" ht="30">
      <c r="A9" s="27">
        <v>3</v>
      </c>
      <c r="B9" s="11" t="s">
        <v>45</v>
      </c>
      <c r="C9" s="23" t="s">
        <v>118</v>
      </c>
      <c r="D9" s="23" t="s">
        <v>119</v>
      </c>
      <c r="E9" s="23" t="s">
        <v>117</v>
      </c>
      <c r="F9" s="24">
        <v>20000</v>
      </c>
      <c r="G9" s="24">
        <v>14800</v>
      </c>
      <c r="H9" s="24">
        <v>1200</v>
      </c>
      <c r="I9" s="13">
        <f>F9-G9-H9</f>
        <v>4000</v>
      </c>
    </row>
    <row r="10" spans="1:9" ht="15">
      <c r="A10" s="71" t="s">
        <v>227</v>
      </c>
      <c r="B10" s="72"/>
      <c r="C10" s="72"/>
      <c r="D10" s="72"/>
      <c r="E10" s="72"/>
      <c r="F10" s="72"/>
      <c r="G10" s="72"/>
      <c r="H10" s="72"/>
      <c r="I10" s="73"/>
    </row>
    <row r="11" spans="1:9" ht="45">
      <c r="A11" s="27">
        <v>4</v>
      </c>
      <c r="B11" s="11" t="s">
        <v>52</v>
      </c>
      <c r="C11" s="18" t="s">
        <v>131</v>
      </c>
      <c r="D11" s="18" t="s">
        <v>132</v>
      </c>
      <c r="E11" s="18" t="s">
        <v>133</v>
      </c>
      <c r="F11" s="12">
        <v>4150</v>
      </c>
      <c r="G11" s="12">
        <v>500</v>
      </c>
      <c r="H11" s="12">
        <v>300</v>
      </c>
      <c r="I11" s="13">
        <f>F11-G11-H11</f>
        <v>3350</v>
      </c>
    </row>
    <row r="12" spans="1:9" ht="15">
      <c r="A12" s="71" t="s">
        <v>227</v>
      </c>
      <c r="B12" s="72"/>
      <c r="C12" s="72"/>
      <c r="D12" s="72"/>
      <c r="E12" s="72"/>
      <c r="F12" s="72"/>
      <c r="G12" s="72"/>
      <c r="H12" s="72"/>
      <c r="I12" s="73"/>
    </row>
    <row r="13" spans="1:9" ht="60">
      <c r="A13" s="27">
        <v>5</v>
      </c>
      <c r="B13" s="11" t="s">
        <v>188</v>
      </c>
      <c r="C13" s="18" t="s">
        <v>189</v>
      </c>
      <c r="D13" s="18" t="s">
        <v>190</v>
      </c>
      <c r="E13" s="18" t="s">
        <v>191</v>
      </c>
      <c r="F13" s="15">
        <v>6475</v>
      </c>
      <c r="G13" s="15">
        <v>655</v>
      </c>
      <c r="H13" s="15">
        <v>980</v>
      </c>
      <c r="I13" s="26">
        <f>F13-G13-H13</f>
        <v>4840</v>
      </c>
    </row>
    <row r="14" spans="1:9" ht="15">
      <c r="A14" s="71" t="s">
        <v>227</v>
      </c>
      <c r="B14" s="72"/>
      <c r="C14" s="72"/>
      <c r="D14" s="72"/>
      <c r="E14" s="72"/>
      <c r="F14" s="72"/>
      <c r="G14" s="72"/>
      <c r="H14" s="72"/>
      <c r="I14" s="73"/>
    </row>
    <row r="15" spans="1:9" ht="45">
      <c r="A15" s="27">
        <v>6</v>
      </c>
      <c r="B15" s="11" t="s">
        <v>210</v>
      </c>
      <c r="C15" s="15" t="s">
        <v>211</v>
      </c>
      <c r="D15" s="15" t="s">
        <v>212</v>
      </c>
      <c r="E15" s="15" t="s">
        <v>209</v>
      </c>
      <c r="F15" s="15">
        <v>1495</v>
      </c>
      <c r="G15" s="15">
        <v>295</v>
      </c>
      <c r="H15" s="15">
        <v>0</v>
      </c>
      <c r="I15" s="13">
        <f>F15-G15-H15</f>
        <v>1200</v>
      </c>
    </row>
    <row r="16" spans="1:9" ht="15">
      <c r="A16" s="71" t="s">
        <v>227</v>
      </c>
      <c r="B16" s="72"/>
      <c r="C16" s="72"/>
      <c r="D16" s="72"/>
      <c r="E16" s="72"/>
      <c r="F16" s="72"/>
      <c r="G16" s="72"/>
      <c r="H16" s="72"/>
      <c r="I16" s="73"/>
    </row>
    <row r="17" spans="1:9" ht="30">
      <c r="A17" s="27">
        <v>7</v>
      </c>
      <c r="B17" s="11" t="s">
        <v>16</v>
      </c>
      <c r="C17" s="18" t="s">
        <v>80</v>
      </c>
      <c r="D17" s="18" t="s">
        <v>81</v>
      </c>
      <c r="E17" s="18" t="s">
        <v>35</v>
      </c>
      <c r="F17" s="15">
        <v>9520</v>
      </c>
      <c r="G17" s="15">
        <v>4200</v>
      </c>
      <c r="H17" s="15">
        <v>960</v>
      </c>
      <c r="I17" s="26">
        <f>F17-G17-H17</f>
        <v>4360</v>
      </c>
    </row>
    <row r="18" spans="1:9" ht="15">
      <c r="A18" s="71" t="s">
        <v>228</v>
      </c>
      <c r="B18" s="72"/>
      <c r="C18" s="72"/>
      <c r="D18" s="72"/>
      <c r="E18" s="72"/>
      <c r="F18" s="72"/>
      <c r="G18" s="72"/>
      <c r="H18" s="72"/>
      <c r="I18" s="73"/>
    </row>
    <row r="19" spans="1:9" ht="45">
      <c r="A19" s="27">
        <v>8</v>
      </c>
      <c r="B19" s="11" t="s">
        <v>155</v>
      </c>
      <c r="C19" s="15" t="s">
        <v>156</v>
      </c>
      <c r="D19" s="15" t="s">
        <v>157</v>
      </c>
      <c r="E19" s="15" t="s">
        <v>17</v>
      </c>
      <c r="F19" s="15">
        <v>6410</v>
      </c>
      <c r="G19" s="15">
        <v>360</v>
      </c>
      <c r="H19" s="15">
        <v>1425</v>
      </c>
      <c r="I19" s="13">
        <f>F19-G19-H19</f>
        <v>4625</v>
      </c>
    </row>
    <row r="20" spans="1:9" ht="15">
      <c r="A20" s="71" t="s">
        <v>228</v>
      </c>
      <c r="B20" s="72"/>
      <c r="C20" s="72"/>
      <c r="D20" s="72"/>
      <c r="E20" s="72"/>
      <c r="F20" s="72"/>
      <c r="G20" s="72"/>
      <c r="H20" s="72"/>
      <c r="I20" s="73"/>
    </row>
    <row r="21" spans="1:9" ht="45">
      <c r="A21" s="27">
        <v>9</v>
      </c>
      <c r="B21" s="11" t="s">
        <v>206</v>
      </c>
      <c r="C21" s="23" t="s">
        <v>207</v>
      </c>
      <c r="D21" s="23" t="s">
        <v>208</v>
      </c>
      <c r="E21" s="23" t="s">
        <v>209</v>
      </c>
      <c r="F21" s="24">
        <v>1538</v>
      </c>
      <c r="G21" s="24">
        <v>338</v>
      </c>
      <c r="H21" s="24">
        <v>0</v>
      </c>
      <c r="I21" s="13">
        <f>F21-G21-H21</f>
        <v>1200</v>
      </c>
    </row>
    <row r="22" spans="1:9" ht="15">
      <c r="A22" s="71" t="s">
        <v>228</v>
      </c>
      <c r="B22" s="72"/>
      <c r="C22" s="72"/>
      <c r="D22" s="72"/>
      <c r="E22" s="72"/>
      <c r="F22" s="72"/>
      <c r="G22" s="72"/>
      <c r="H22" s="72"/>
      <c r="I22" s="73"/>
    </row>
    <row r="23" spans="1:9" ht="60">
      <c r="A23" s="27">
        <v>10</v>
      </c>
      <c r="B23" s="11" t="s">
        <v>158</v>
      </c>
      <c r="C23" s="15" t="s">
        <v>159</v>
      </c>
      <c r="D23" s="15" t="s">
        <v>160</v>
      </c>
      <c r="E23" s="15" t="s">
        <v>12</v>
      </c>
      <c r="F23" s="15">
        <v>1609</v>
      </c>
      <c r="G23" s="15">
        <v>209</v>
      </c>
      <c r="H23" s="15">
        <v>200</v>
      </c>
      <c r="I23" s="13">
        <f>F23-G23-H23</f>
        <v>1200</v>
      </c>
    </row>
    <row r="24" spans="1:9" ht="15">
      <c r="A24" s="71" t="s">
        <v>61</v>
      </c>
      <c r="B24" s="72"/>
      <c r="C24" s="72"/>
      <c r="D24" s="72"/>
      <c r="E24" s="72"/>
      <c r="F24" s="72"/>
      <c r="G24" s="72"/>
      <c r="H24" s="72"/>
      <c r="I24" s="73"/>
    </row>
    <row r="25" spans="1:9" ht="30">
      <c r="A25" s="27">
        <v>11</v>
      </c>
      <c r="B25" s="11" t="s">
        <v>179</v>
      </c>
      <c r="C25" s="15" t="s">
        <v>180</v>
      </c>
      <c r="D25" s="15" t="s">
        <v>78</v>
      </c>
      <c r="E25" s="15" t="s">
        <v>54</v>
      </c>
      <c r="F25" s="15">
        <v>4800</v>
      </c>
      <c r="G25" s="15">
        <v>2800</v>
      </c>
      <c r="H25" s="15">
        <v>0</v>
      </c>
      <c r="I25" s="13">
        <f>F25-G25-H25</f>
        <v>2000</v>
      </c>
    </row>
    <row r="26" spans="1:9" ht="15">
      <c r="A26" s="71" t="s">
        <v>61</v>
      </c>
      <c r="B26" s="72"/>
      <c r="C26" s="72"/>
      <c r="D26" s="72"/>
      <c r="E26" s="72"/>
      <c r="F26" s="72"/>
      <c r="G26" s="72"/>
      <c r="H26" s="72"/>
      <c r="I26" s="73"/>
    </row>
    <row r="27" spans="1:9" ht="60">
      <c r="A27" s="27">
        <v>12</v>
      </c>
      <c r="B27" s="11" t="s">
        <v>164</v>
      </c>
      <c r="C27" s="15" t="s">
        <v>165</v>
      </c>
      <c r="D27" s="15" t="s">
        <v>166</v>
      </c>
      <c r="E27" s="15" t="s">
        <v>12</v>
      </c>
      <c r="F27" s="15">
        <v>5289</v>
      </c>
      <c r="G27" s="15">
        <v>669</v>
      </c>
      <c r="H27" s="15">
        <v>620</v>
      </c>
      <c r="I27" s="13">
        <f>F27-G27-H27</f>
        <v>4000</v>
      </c>
    </row>
    <row r="28" spans="1:9" ht="15">
      <c r="A28" s="71" t="s">
        <v>62</v>
      </c>
      <c r="B28" s="72"/>
      <c r="C28" s="72"/>
      <c r="D28" s="72"/>
      <c r="E28" s="72"/>
      <c r="F28" s="72"/>
      <c r="G28" s="72"/>
      <c r="H28" s="72"/>
      <c r="I28" s="73"/>
    </row>
    <row r="29" spans="1:9" ht="30">
      <c r="A29" s="27">
        <v>13</v>
      </c>
      <c r="B29" s="11" t="s">
        <v>25</v>
      </c>
      <c r="C29" s="18" t="s">
        <v>93</v>
      </c>
      <c r="D29" s="18" t="s">
        <v>94</v>
      </c>
      <c r="E29" s="18" t="s">
        <v>92</v>
      </c>
      <c r="F29" s="12">
        <v>8613</v>
      </c>
      <c r="G29" s="12">
        <v>819.3</v>
      </c>
      <c r="H29" s="12">
        <v>420</v>
      </c>
      <c r="I29" s="13">
        <f>F29-G29-H29</f>
        <v>7373.7</v>
      </c>
    </row>
    <row r="30" spans="1:9" ht="15">
      <c r="A30" s="71" t="s">
        <v>63</v>
      </c>
      <c r="B30" s="72"/>
      <c r="C30" s="72"/>
      <c r="D30" s="72"/>
      <c r="E30" s="72"/>
      <c r="F30" s="72"/>
      <c r="G30" s="72"/>
      <c r="H30" s="72"/>
      <c r="I30" s="73"/>
    </row>
    <row r="31" spans="1:9" ht="30">
      <c r="A31" s="27">
        <v>14</v>
      </c>
      <c r="B31" s="11" t="s">
        <v>58</v>
      </c>
      <c r="C31" s="23" t="s">
        <v>142</v>
      </c>
      <c r="D31" s="23" t="s">
        <v>143</v>
      </c>
      <c r="E31" s="23" t="s">
        <v>144</v>
      </c>
      <c r="F31" s="24">
        <v>4978.9</v>
      </c>
      <c r="G31" s="24">
        <v>150</v>
      </c>
      <c r="H31" s="24">
        <v>1710</v>
      </c>
      <c r="I31" s="13">
        <f>F31-G31-H31</f>
        <v>3118.8999999999996</v>
      </c>
    </row>
    <row r="32" spans="1:9" ht="15">
      <c r="A32" s="71" t="s">
        <v>63</v>
      </c>
      <c r="B32" s="72"/>
      <c r="C32" s="72"/>
      <c r="D32" s="72"/>
      <c r="E32" s="72"/>
      <c r="F32" s="72"/>
      <c r="G32" s="72"/>
      <c r="H32" s="72"/>
      <c r="I32" s="73"/>
    </row>
    <row r="33" spans="1:9" ht="45">
      <c r="A33" s="27">
        <v>15</v>
      </c>
      <c r="B33" s="11" t="s">
        <v>224</v>
      </c>
      <c r="C33" s="18" t="s">
        <v>225</v>
      </c>
      <c r="D33" s="18" t="s">
        <v>67</v>
      </c>
      <c r="E33" s="18" t="s">
        <v>226</v>
      </c>
      <c r="F33" s="12">
        <v>7600</v>
      </c>
      <c r="G33" s="12">
        <v>4300</v>
      </c>
      <c r="H33" s="12">
        <v>1000</v>
      </c>
      <c r="I33" s="13">
        <f>F33-G33-H33</f>
        <v>2300</v>
      </c>
    </row>
    <row r="34" spans="1:9" ht="15">
      <c r="A34" s="71" t="s">
        <v>63</v>
      </c>
      <c r="B34" s="72"/>
      <c r="C34" s="72"/>
      <c r="D34" s="72"/>
      <c r="E34" s="72"/>
      <c r="F34" s="72"/>
      <c r="G34" s="72"/>
      <c r="H34" s="72"/>
      <c r="I34" s="73"/>
    </row>
    <row r="35" spans="1:9" ht="45">
      <c r="A35" s="27">
        <v>16</v>
      </c>
      <c r="B35" s="11" t="s">
        <v>20</v>
      </c>
      <c r="C35" s="15" t="s">
        <v>87</v>
      </c>
      <c r="D35" s="15" t="s">
        <v>88</v>
      </c>
      <c r="E35" s="15" t="s">
        <v>84</v>
      </c>
      <c r="F35" s="15">
        <v>6200</v>
      </c>
      <c r="G35" s="15">
        <v>0</v>
      </c>
      <c r="H35" s="15">
        <v>2700</v>
      </c>
      <c r="I35" s="26">
        <f>F35-G35-H35</f>
        <v>3500</v>
      </c>
    </row>
    <row r="36" spans="1:9" ht="15">
      <c r="A36" s="71" t="s">
        <v>64</v>
      </c>
      <c r="B36" s="72"/>
      <c r="C36" s="72"/>
      <c r="D36" s="72"/>
      <c r="E36" s="72"/>
      <c r="F36" s="72"/>
      <c r="G36" s="72"/>
      <c r="H36" s="72"/>
      <c r="I36" s="73"/>
    </row>
    <row r="37" spans="1:9" s="40" customFormat="1" ht="14.25">
      <c r="A37" s="75"/>
      <c r="B37" s="66"/>
      <c r="C37" s="76" t="s">
        <v>34</v>
      </c>
      <c r="D37" s="76"/>
      <c r="E37" s="76"/>
      <c r="F37" s="39">
        <f>SUM(F5:F35)</f>
        <v>99377.9</v>
      </c>
      <c r="G37" s="39">
        <f>SUM(G5:G35)</f>
        <v>32095.3</v>
      </c>
      <c r="H37" s="39">
        <f>SUM(H5:H35)</f>
        <v>12415</v>
      </c>
      <c r="I37" s="39">
        <f>SUM(I5:I35)</f>
        <v>54867.6</v>
      </c>
    </row>
  </sheetData>
  <sheetProtection/>
  <mergeCells count="20">
    <mergeCell ref="A26:I26"/>
    <mergeCell ref="A36:I36"/>
    <mergeCell ref="A37:B37"/>
    <mergeCell ref="C37:E37"/>
    <mergeCell ref="A28:I28"/>
    <mergeCell ref="A30:I30"/>
    <mergeCell ref="A32:I32"/>
    <mergeCell ref="A34:I34"/>
    <mergeCell ref="A14:I14"/>
    <mergeCell ref="A16:I16"/>
    <mergeCell ref="A18:I18"/>
    <mergeCell ref="A20:I20"/>
    <mergeCell ref="A22:I22"/>
    <mergeCell ref="A24:I24"/>
    <mergeCell ref="A10:I10"/>
    <mergeCell ref="F1:I1"/>
    <mergeCell ref="A2:I2"/>
    <mergeCell ref="A6:I6"/>
    <mergeCell ref="A8:I8"/>
    <mergeCell ref="A12:I12"/>
  </mergeCells>
  <dataValidations count="6">
    <dataValidation type="whole" operator="equal" allowBlank="1" showInputMessage="1" showErrorMessage="1" sqref="I21">
      <formula1>#REF!</formula1>
    </dataValidation>
    <dataValidation type="whole" operator="equal" allowBlank="1" showInputMessage="1" showErrorMessage="1" sqref="I17">
      <formula1>#REF!</formula1>
    </dataValidation>
    <dataValidation type="whole" operator="equal" allowBlank="1" showInputMessage="1" showErrorMessage="1" sqref="I31 I25 I27 I23 I19">
      <formula1>#REF!</formula1>
    </dataValidation>
    <dataValidation type="whole" operator="equal" allowBlank="1" showInputMessage="1" showErrorMessage="1" sqref="I35 I29">
      <formula1>#REF!</formula1>
    </dataValidation>
    <dataValidation type="whole" operator="equal" allowBlank="1" showInputMessage="1" showErrorMessage="1" sqref="I33">
      <formula1>P17</formula1>
    </dataValidation>
    <dataValidation type="whole" operator="equal" allowBlank="1" showInputMessage="1" showErrorMessage="1" sqref="I5 I7 I9 I11 I13 I15">
      <formula1>P5</formula1>
    </dataValidation>
  </dataValidations>
  <printOptions horizontalCentered="1"/>
  <pageMargins left="0.5905511811023623" right="0.5905511811023623" top="0.5905511811023623" bottom="0.5905511811023623" header="0.31496062992125984" footer="0.31496062992125984"/>
  <pageSetup horizontalDpi="600" verticalDpi="600" orientation="landscape" paperSize="9" r:id="rId1"/>
  <headerFooter>
    <oddFooter>&amp;CStrona &amp;P z &amp;N</oddFooter>
  </headerFooter>
</worksheet>
</file>

<file path=xl/worksheets/sheet3.xml><?xml version="1.0" encoding="utf-8"?>
<worksheet xmlns="http://schemas.openxmlformats.org/spreadsheetml/2006/main" xmlns:r="http://schemas.openxmlformats.org/officeDocument/2006/relationships">
  <dimension ref="A1:I39"/>
  <sheetViews>
    <sheetView zoomScalePageLayoutView="0" workbookViewId="0" topLeftCell="A25">
      <selection activeCell="B33" sqref="B33"/>
    </sheetView>
  </sheetViews>
  <sheetFormatPr defaultColWidth="9.00390625" defaultRowHeight="12.75"/>
  <cols>
    <col min="1" max="1" width="4.875" style="1" customWidth="1"/>
    <col min="2" max="2" width="33.125" style="2" customWidth="1"/>
    <col min="3" max="3" width="10.75390625" style="2" customWidth="1"/>
    <col min="4" max="4" width="28.125" style="3" customWidth="1"/>
    <col min="5" max="5" width="11.25390625" style="4" customWidth="1"/>
    <col min="6" max="6" width="12.625" style="4" customWidth="1"/>
    <col min="7" max="7" width="12.00390625" style="4" customWidth="1"/>
    <col min="8" max="8" width="13.75390625" style="4" customWidth="1"/>
    <col min="9" max="9" width="12.00390625" style="5" customWidth="1"/>
    <col min="10" max="16384" width="9.125" style="5" customWidth="1"/>
  </cols>
  <sheetData>
    <row r="1" spans="6:9" ht="39.75" customHeight="1">
      <c r="F1" s="60" t="s">
        <v>448</v>
      </c>
      <c r="G1" s="60"/>
      <c r="H1" s="60"/>
      <c r="I1" s="61"/>
    </row>
    <row r="2" spans="1:9" s="6" customFormat="1" ht="22.5" customHeight="1">
      <c r="A2" s="77" t="s">
        <v>315</v>
      </c>
      <c r="B2" s="78"/>
      <c r="C2" s="78"/>
      <c r="D2" s="78"/>
      <c r="E2" s="78"/>
      <c r="F2" s="78"/>
      <c r="G2" s="78"/>
      <c r="H2" s="78"/>
      <c r="I2" s="78"/>
    </row>
    <row r="3" spans="1:8" ht="15" customHeight="1">
      <c r="A3" s="5"/>
      <c r="B3" s="7"/>
      <c r="C3" s="7"/>
      <c r="D3" s="8"/>
      <c r="E3" s="9"/>
      <c r="F3" s="9"/>
      <c r="G3" s="9"/>
      <c r="H3" s="10"/>
    </row>
    <row r="4" spans="1:9" ht="100.5" customHeight="1">
      <c r="A4" s="19" t="s">
        <v>0</v>
      </c>
      <c r="B4" s="20" t="s">
        <v>1</v>
      </c>
      <c r="C4" s="20" t="s">
        <v>2</v>
      </c>
      <c r="D4" s="20" t="s">
        <v>3</v>
      </c>
      <c r="E4" s="21" t="s">
        <v>5</v>
      </c>
      <c r="F4" s="21" t="s">
        <v>8</v>
      </c>
      <c r="G4" s="21" t="s">
        <v>9</v>
      </c>
      <c r="H4" s="21" t="s">
        <v>6</v>
      </c>
      <c r="I4" s="22" t="s">
        <v>10</v>
      </c>
    </row>
    <row r="5" spans="1:9" ht="45">
      <c r="A5" s="11" t="s">
        <v>4</v>
      </c>
      <c r="B5" s="18" t="s">
        <v>316</v>
      </c>
      <c r="C5" s="18" t="s">
        <v>317</v>
      </c>
      <c r="D5" s="18" t="s">
        <v>71</v>
      </c>
      <c r="E5" s="15">
        <v>3750</v>
      </c>
      <c r="F5" s="15">
        <v>750</v>
      </c>
      <c r="G5" s="15">
        <v>0</v>
      </c>
      <c r="H5" s="15">
        <f>E5-F5-G5</f>
        <v>3000</v>
      </c>
      <c r="I5" s="13">
        <v>1200</v>
      </c>
    </row>
    <row r="6" spans="1:9" ht="15">
      <c r="A6" s="55" t="s">
        <v>11</v>
      </c>
      <c r="B6" s="56"/>
      <c r="C6" s="14">
        <v>82</v>
      </c>
      <c r="D6" s="57"/>
      <c r="E6" s="58"/>
      <c r="F6" s="58"/>
      <c r="G6" s="58"/>
      <c r="H6" s="58"/>
      <c r="I6" s="59"/>
    </row>
    <row r="7" spans="1:9" ht="69.75" customHeight="1">
      <c r="A7" s="11" t="s">
        <v>13</v>
      </c>
      <c r="B7" s="15" t="s">
        <v>447</v>
      </c>
      <c r="C7" s="15" t="s">
        <v>67</v>
      </c>
      <c r="D7" s="15" t="s">
        <v>230</v>
      </c>
      <c r="E7" s="15">
        <v>2340</v>
      </c>
      <c r="F7" s="15">
        <v>1070</v>
      </c>
      <c r="G7" s="15">
        <v>70</v>
      </c>
      <c r="H7" s="12">
        <f>E7-F7-G7</f>
        <v>1200</v>
      </c>
      <c r="I7" s="13">
        <v>0</v>
      </c>
    </row>
    <row r="8" spans="1:9" ht="15">
      <c r="A8" s="55" t="s">
        <v>11</v>
      </c>
      <c r="B8" s="56"/>
      <c r="C8" s="14">
        <v>72</v>
      </c>
      <c r="D8" s="67" t="s">
        <v>318</v>
      </c>
      <c r="E8" s="68"/>
      <c r="F8" s="68"/>
      <c r="G8" s="68"/>
      <c r="H8" s="68"/>
      <c r="I8" s="69"/>
    </row>
    <row r="9" spans="1:9" ht="45">
      <c r="A9" s="11" t="s">
        <v>14</v>
      </c>
      <c r="B9" s="23" t="s">
        <v>319</v>
      </c>
      <c r="C9" s="23" t="s">
        <v>320</v>
      </c>
      <c r="D9" s="23" t="s">
        <v>311</v>
      </c>
      <c r="E9" s="24">
        <v>2000</v>
      </c>
      <c r="F9" s="24">
        <v>0</v>
      </c>
      <c r="G9" s="24">
        <v>1000</v>
      </c>
      <c r="H9" s="12">
        <f>E9-F9-G9</f>
        <v>1000</v>
      </c>
      <c r="I9" s="31">
        <v>1000</v>
      </c>
    </row>
    <row r="10" spans="1:9" ht="15">
      <c r="A10" s="55" t="s">
        <v>11</v>
      </c>
      <c r="B10" s="56"/>
      <c r="C10" s="14">
        <v>82</v>
      </c>
      <c r="D10" s="57"/>
      <c r="E10" s="58"/>
      <c r="F10" s="58"/>
      <c r="G10" s="58"/>
      <c r="H10" s="58"/>
      <c r="I10" s="59"/>
    </row>
    <row r="11" spans="1:9" ht="37.5" customHeight="1">
      <c r="A11" s="11" t="s">
        <v>15</v>
      </c>
      <c r="B11" s="15" t="s">
        <v>321</v>
      </c>
      <c r="C11" s="15" t="s">
        <v>67</v>
      </c>
      <c r="D11" s="15" t="s">
        <v>311</v>
      </c>
      <c r="E11" s="15">
        <v>2000</v>
      </c>
      <c r="F11" s="15">
        <v>0</v>
      </c>
      <c r="G11" s="15">
        <v>1000</v>
      </c>
      <c r="H11" s="12">
        <f>E11-F11-G11</f>
        <v>1000</v>
      </c>
      <c r="I11" s="13">
        <v>1000</v>
      </c>
    </row>
    <row r="12" spans="1:9" ht="15">
      <c r="A12" s="55" t="s">
        <v>11</v>
      </c>
      <c r="B12" s="56"/>
      <c r="C12" s="14">
        <v>82</v>
      </c>
      <c r="D12" s="57"/>
      <c r="E12" s="58"/>
      <c r="F12" s="58"/>
      <c r="G12" s="58"/>
      <c r="H12" s="58"/>
      <c r="I12" s="59"/>
    </row>
    <row r="13" spans="1:9" ht="44.25" customHeight="1">
      <c r="A13" s="11" t="s">
        <v>16</v>
      </c>
      <c r="B13" s="18" t="s">
        <v>231</v>
      </c>
      <c r="C13" s="18" t="s">
        <v>322</v>
      </c>
      <c r="D13" s="18" t="s">
        <v>232</v>
      </c>
      <c r="E13" s="12">
        <v>3456</v>
      </c>
      <c r="F13" s="12">
        <v>816</v>
      </c>
      <c r="G13" s="12">
        <v>1030</v>
      </c>
      <c r="H13" s="12">
        <f>E13-F13-G13</f>
        <v>1610</v>
      </c>
      <c r="I13" s="13">
        <v>0</v>
      </c>
    </row>
    <row r="14" spans="1:9" ht="15">
      <c r="A14" s="55" t="s">
        <v>11</v>
      </c>
      <c r="B14" s="56"/>
      <c r="C14" s="14">
        <v>79</v>
      </c>
      <c r="D14" s="67" t="s">
        <v>318</v>
      </c>
      <c r="E14" s="68"/>
      <c r="F14" s="68"/>
      <c r="G14" s="68"/>
      <c r="H14" s="68"/>
      <c r="I14" s="69"/>
    </row>
    <row r="15" spans="1:9" ht="45">
      <c r="A15" s="11" t="s">
        <v>18</v>
      </c>
      <c r="B15" s="15" t="s">
        <v>323</v>
      </c>
      <c r="C15" s="15" t="s">
        <v>324</v>
      </c>
      <c r="D15" s="15" t="s">
        <v>314</v>
      </c>
      <c r="E15" s="15">
        <v>10940</v>
      </c>
      <c r="F15" s="15">
        <v>8300</v>
      </c>
      <c r="G15" s="15">
        <v>700</v>
      </c>
      <c r="H15" s="12">
        <f>E15-F15-G15</f>
        <v>1940</v>
      </c>
      <c r="I15" s="13">
        <v>1400</v>
      </c>
    </row>
    <row r="16" spans="1:9" ht="15">
      <c r="A16" s="55" t="s">
        <v>11</v>
      </c>
      <c r="B16" s="56"/>
      <c r="C16" s="14">
        <v>98</v>
      </c>
      <c r="D16" s="57"/>
      <c r="E16" s="58"/>
      <c r="F16" s="58"/>
      <c r="G16" s="58"/>
      <c r="H16" s="58"/>
      <c r="I16" s="59"/>
    </row>
    <row r="17" spans="1:9" ht="45">
      <c r="A17" s="11" t="s">
        <v>19</v>
      </c>
      <c r="B17" s="15" t="s">
        <v>325</v>
      </c>
      <c r="C17" s="15" t="s">
        <v>326</v>
      </c>
      <c r="D17" s="15" t="s">
        <v>314</v>
      </c>
      <c r="E17" s="15">
        <v>10940</v>
      </c>
      <c r="F17" s="15">
        <v>8300</v>
      </c>
      <c r="G17" s="15">
        <v>700</v>
      </c>
      <c r="H17" s="12">
        <f>E17-F17-G17</f>
        <v>1940</v>
      </c>
      <c r="I17" s="13">
        <v>1400</v>
      </c>
    </row>
    <row r="18" spans="1:9" ht="15">
      <c r="A18" s="55" t="s">
        <v>11</v>
      </c>
      <c r="B18" s="56"/>
      <c r="C18" s="14">
        <v>98</v>
      </c>
      <c r="D18" s="57"/>
      <c r="E18" s="58"/>
      <c r="F18" s="58"/>
      <c r="G18" s="58"/>
      <c r="H18" s="58"/>
      <c r="I18" s="59"/>
    </row>
    <row r="19" spans="1:9" ht="45">
      <c r="A19" s="11" t="s">
        <v>20</v>
      </c>
      <c r="B19" s="25" t="s">
        <v>327</v>
      </c>
      <c r="C19" s="25" t="s">
        <v>328</v>
      </c>
      <c r="D19" s="23" t="s">
        <v>314</v>
      </c>
      <c r="E19" s="15">
        <v>35001</v>
      </c>
      <c r="F19" s="15">
        <v>14618</v>
      </c>
      <c r="G19" s="15">
        <v>4608</v>
      </c>
      <c r="H19" s="12">
        <f>E19-F19-G19</f>
        <v>15775</v>
      </c>
      <c r="I19" s="13">
        <v>7000</v>
      </c>
    </row>
    <row r="20" spans="1:9" ht="15">
      <c r="A20" s="55" t="s">
        <v>11</v>
      </c>
      <c r="B20" s="56"/>
      <c r="C20" s="14">
        <v>100</v>
      </c>
      <c r="D20" s="57"/>
      <c r="E20" s="58"/>
      <c r="F20" s="58"/>
      <c r="G20" s="58"/>
      <c r="H20" s="58"/>
      <c r="I20" s="59"/>
    </row>
    <row r="21" spans="1:9" ht="45">
      <c r="A21" s="11" t="s">
        <v>23</v>
      </c>
      <c r="B21" s="15" t="s">
        <v>329</v>
      </c>
      <c r="C21" s="15" t="s">
        <v>330</v>
      </c>
      <c r="D21" s="15" t="s">
        <v>331</v>
      </c>
      <c r="E21" s="15">
        <v>19924</v>
      </c>
      <c r="F21" s="15">
        <v>14524</v>
      </c>
      <c r="G21" s="15">
        <v>400</v>
      </c>
      <c r="H21" s="12">
        <f>E21-F21-G21</f>
        <v>5000</v>
      </c>
      <c r="I21" s="13">
        <v>1200</v>
      </c>
    </row>
    <row r="22" spans="1:9" ht="15">
      <c r="A22" s="55" t="s">
        <v>11</v>
      </c>
      <c r="B22" s="56"/>
      <c r="C22" s="14">
        <v>85</v>
      </c>
      <c r="D22" s="57"/>
      <c r="E22" s="58"/>
      <c r="F22" s="58"/>
      <c r="G22" s="58"/>
      <c r="H22" s="58"/>
      <c r="I22" s="59"/>
    </row>
    <row r="23" spans="1:9" ht="45">
      <c r="A23" s="11" t="s">
        <v>24</v>
      </c>
      <c r="B23" s="15" t="s">
        <v>332</v>
      </c>
      <c r="C23" s="15" t="s">
        <v>308</v>
      </c>
      <c r="D23" s="15" t="s">
        <v>331</v>
      </c>
      <c r="E23" s="15">
        <v>17810</v>
      </c>
      <c r="F23" s="15">
        <v>11810</v>
      </c>
      <c r="G23" s="15">
        <v>1000</v>
      </c>
      <c r="H23" s="15">
        <f>E23-F23-G23</f>
        <v>5000</v>
      </c>
      <c r="I23" s="13">
        <v>1200</v>
      </c>
    </row>
    <row r="24" spans="1:9" ht="15">
      <c r="A24" s="55" t="s">
        <v>11</v>
      </c>
      <c r="B24" s="56"/>
      <c r="C24" s="14">
        <v>88</v>
      </c>
      <c r="D24" s="57"/>
      <c r="E24" s="58"/>
      <c r="F24" s="58"/>
      <c r="G24" s="58"/>
      <c r="H24" s="58"/>
      <c r="I24" s="59"/>
    </row>
    <row r="25" spans="1:9" ht="53.25" customHeight="1">
      <c r="A25" s="11" t="s">
        <v>25</v>
      </c>
      <c r="B25" s="15" t="s">
        <v>233</v>
      </c>
      <c r="C25" s="15" t="s">
        <v>94</v>
      </c>
      <c r="D25" s="15" t="s">
        <v>234</v>
      </c>
      <c r="E25" s="15">
        <v>6200</v>
      </c>
      <c r="F25" s="15">
        <v>800</v>
      </c>
      <c r="G25" s="15">
        <v>600</v>
      </c>
      <c r="H25" s="12">
        <f>E25-F25-G25</f>
        <v>4800</v>
      </c>
      <c r="I25" s="13">
        <v>0</v>
      </c>
    </row>
    <row r="26" spans="1:9" ht="15">
      <c r="A26" s="55" t="s">
        <v>11</v>
      </c>
      <c r="B26" s="56"/>
      <c r="C26" s="14">
        <v>71</v>
      </c>
      <c r="D26" s="67" t="s">
        <v>318</v>
      </c>
      <c r="E26" s="68"/>
      <c r="F26" s="68"/>
      <c r="G26" s="68"/>
      <c r="H26" s="68"/>
      <c r="I26" s="69"/>
    </row>
    <row r="27" spans="1:9" ht="49.5" customHeight="1">
      <c r="A27" s="11" t="s">
        <v>26</v>
      </c>
      <c r="B27" s="18" t="s">
        <v>333</v>
      </c>
      <c r="C27" s="18" t="s">
        <v>334</v>
      </c>
      <c r="D27" s="18" t="s">
        <v>17</v>
      </c>
      <c r="E27" s="12">
        <v>5656</v>
      </c>
      <c r="F27" s="12">
        <v>300</v>
      </c>
      <c r="G27" s="12">
        <v>1550</v>
      </c>
      <c r="H27" s="12">
        <f>E27-F27-G27</f>
        <v>3806</v>
      </c>
      <c r="I27" s="13">
        <v>1200</v>
      </c>
    </row>
    <row r="28" spans="1:9" ht="15">
      <c r="A28" s="55" t="s">
        <v>11</v>
      </c>
      <c r="B28" s="56"/>
      <c r="C28" s="14">
        <v>88</v>
      </c>
      <c r="D28" s="57"/>
      <c r="E28" s="58"/>
      <c r="F28" s="58"/>
      <c r="G28" s="58"/>
      <c r="H28" s="58"/>
      <c r="I28" s="59"/>
    </row>
    <row r="29" spans="1:9" ht="60" customHeight="1">
      <c r="A29" s="11" t="s">
        <v>27</v>
      </c>
      <c r="B29" s="18" t="s">
        <v>235</v>
      </c>
      <c r="C29" s="18" t="s">
        <v>236</v>
      </c>
      <c r="D29" s="18" t="s">
        <v>12</v>
      </c>
      <c r="E29" s="12">
        <v>1150</v>
      </c>
      <c r="F29" s="12">
        <v>150</v>
      </c>
      <c r="G29" s="12">
        <v>100</v>
      </c>
      <c r="H29" s="12">
        <f>E29-F29-G29</f>
        <v>900</v>
      </c>
      <c r="I29" s="13">
        <v>0</v>
      </c>
    </row>
    <row r="30" spans="1:9" ht="15">
      <c r="A30" s="55" t="s">
        <v>11</v>
      </c>
      <c r="B30" s="56"/>
      <c r="C30" s="14">
        <v>79</v>
      </c>
      <c r="D30" s="67" t="s">
        <v>318</v>
      </c>
      <c r="E30" s="68"/>
      <c r="F30" s="68"/>
      <c r="G30" s="68"/>
      <c r="H30" s="68"/>
      <c r="I30" s="69"/>
    </row>
    <row r="31" spans="1:9" ht="45.75" customHeight="1">
      <c r="A31" s="11" t="s">
        <v>28</v>
      </c>
      <c r="B31" s="15" t="s">
        <v>237</v>
      </c>
      <c r="C31" s="15" t="s">
        <v>190</v>
      </c>
      <c r="D31" s="15" t="s">
        <v>66</v>
      </c>
      <c r="E31" s="15">
        <v>2408</v>
      </c>
      <c r="F31" s="15">
        <v>0</v>
      </c>
      <c r="G31" s="15">
        <v>360</v>
      </c>
      <c r="H31" s="15">
        <f>E31-F31-G31</f>
        <v>2048</v>
      </c>
      <c r="I31" s="13">
        <v>0</v>
      </c>
    </row>
    <row r="32" spans="1:9" ht="15">
      <c r="A32" s="55" t="s">
        <v>11</v>
      </c>
      <c r="B32" s="56"/>
      <c r="C32" s="14">
        <v>75</v>
      </c>
      <c r="D32" s="67" t="s">
        <v>318</v>
      </c>
      <c r="E32" s="68"/>
      <c r="F32" s="68"/>
      <c r="G32" s="68"/>
      <c r="H32" s="68"/>
      <c r="I32" s="69"/>
    </row>
    <row r="33" spans="1:9" ht="33.75" customHeight="1">
      <c r="A33" s="11" t="s">
        <v>37</v>
      </c>
      <c r="B33" s="15" t="s">
        <v>449</v>
      </c>
      <c r="C33" s="15" t="s">
        <v>335</v>
      </c>
      <c r="D33" s="15" t="s">
        <v>238</v>
      </c>
      <c r="E33" s="15">
        <v>1900</v>
      </c>
      <c r="F33" s="15">
        <v>0</v>
      </c>
      <c r="G33" s="15">
        <v>400</v>
      </c>
      <c r="H33" s="12">
        <f>E33-F33-G33</f>
        <v>1500</v>
      </c>
      <c r="I33" s="13">
        <v>0</v>
      </c>
    </row>
    <row r="34" spans="1:9" ht="15">
      <c r="A34" s="55" t="s">
        <v>11</v>
      </c>
      <c r="B34" s="56"/>
      <c r="C34" s="14">
        <v>74</v>
      </c>
      <c r="D34" s="67" t="s">
        <v>318</v>
      </c>
      <c r="E34" s="68"/>
      <c r="F34" s="68"/>
      <c r="G34" s="68"/>
      <c r="H34" s="68"/>
      <c r="I34" s="69"/>
    </row>
    <row r="35" spans="1:9" ht="45">
      <c r="A35" s="11" t="s">
        <v>38</v>
      </c>
      <c r="B35" s="18" t="s">
        <v>336</v>
      </c>
      <c r="C35" s="18" t="s">
        <v>337</v>
      </c>
      <c r="D35" s="18" t="s">
        <v>226</v>
      </c>
      <c r="E35" s="12">
        <v>12559</v>
      </c>
      <c r="F35" s="12">
        <v>8659</v>
      </c>
      <c r="G35" s="12">
        <v>1500</v>
      </c>
      <c r="H35" s="12">
        <f>E35-F35-G35</f>
        <v>2400</v>
      </c>
      <c r="I35" s="13">
        <v>1200</v>
      </c>
    </row>
    <row r="36" spans="1:9" ht="15">
      <c r="A36" s="55" t="s">
        <v>11</v>
      </c>
      <c r="B36" s="56"/>
      <c r="C36" s="14">
        <v>85</v>
      </c>
      <c r="D36" s="57"/>
      <c r="E36" s="58"/>
      <c r="F36" s="58"/>
      <c r="G36" s="58"/>
      <c r="H36" s="58"/>
      <c r="I36" s="59"/>
    </row>
    <row r="37" spans="1:9" ht="45">
      <c r="A37" s="11" t="s">
        <v>39</v>
      </c>
      <c r="B37" s="18" t="s">
        <v>338</v>
      </c>
      <c r="C37" s="18" t="s">
        <v>339</v>
      </c>
      <c r="D37" s="18" t="s">
        <v>226</v>
      </c>
      <c r="E37" s="12">
        <v>6900</v>
      </c>
      <c r="F37" s="12">
        <v>2250</v>
      </c>
      <c r="G37" s="12">
        <v>1000</v>
      </c>
      <c r="H37" s="12">
        <f>E37-F37-G37</f>
        <v>3650</v>
      </c>
      <c r="I37" s="13">
        <v>1300</v>
      </c>
    </row>
    <row r="38" spans="1:9" ht="15">
      <c r="A38" s="55" t="s">
        <v>11</v>
      </c>
      <c r="B38" s="56"/>
      <c r="C38" s="14">
        <v>90</v>
      </c>
      <c r="D38" s="57"/>
      <c r="E38" s="58"/>
      <c r="F38" s="58"/>
      <c r="G38" s="58"/>
      <c r="H38" s="58"/>
      <c r="I38" s="59"/>
    </row>
    <row r="39" spans="1:9" s="16" customFormat="1" ht="14.25">
      <c r="A39" s="70" t="s">
        <v>7</v>
      </c>
      <c r="B39" s="70"/>
      <c r="C39" s="70"/>
      <c r="D39" s="70"/>
      <c r="E39" s="17">
        <f>SUM(E5:E38)</f>
        <v>144934</v>
      </c>
      <c r="F39" s="17">
        <f>SUM(F5:F38)</f>
        <v>72347</v>
      </c>
      <c r="G39" s="17">
        <f>SUM(G5:G38)</f>
        <v>16018</v>
      </c>
      <c r="H39" s="17">
        <f>SUM(H5:H38)</f>
        <v>56569</v>
      </c>
      <c r="I39" s="17">
        <f>SUM(I5:I38)</f>
        <v>19100</v>
      </c>
    </row>
  </sheetData>
  <sheetProtection/>
  <mergeCells count="37">
    <mergeCell ref="A34:B34"/>
    <mergeCell ref="D34:I34"/>
    <mergeCell ref="A39:D39"/>
    <mergeCell ref="A36:B36"/>
    <mergeCell ref="D36:I36"/>
    <mergeCell ref="A38:B38"/>
    <mergeCell ref="D38:I38"/>
    <mergeCell ref="A28:B28"/>
    <mergeCell ref="D28:I28"/>
    <mergeCell ref="A30:B30"/>
    <mergeCell ref="D30:I30"/>
    <mergeCell ref="A32:B32"/>
    <mergeCell ref="D32:I32"/>
    <mergeCell ref="A22:B22"/>
    <mergeCell ref="D22:I22"/>
    <mergeCell ref="A24:B24"/>
    <mergeCell ref="D24:I24"/>
    <mergeCell ref="A26:B26"/>
    <mergeCell ref="D26:I26"/>
    <mergeCell ref="A16:B16"/>
    <mergeCell ref="D16:I16"/>
    <mergeCell ref="A18:B18"/>
    <mergeCell ref="D18:I18"/>
    <mergeCell ref="A20:B20"/>
    <mergeCell ref="D20:I20"/>
    <mergeCell ref="A10:B10"/>
    <mergeCell ref="D10:I10"/>
    <mergeCell ref="A12:B12"/>
    <mergeCell ref="D12:I12"/>
    <mergeCell ref="A14:B14"/>
    <mergeCell ref="D14:I14"/>
    <mergeCell ref="F1:I1"/>
    <mergeCell ref="A2:I2"/>
    <mergeCell ref="A6:B6"/>
    <mergeCell ref="D6:I6"/>
    <mergeCell ref="A8:B8"/>
    <mergeCell ref="D8:I8"/>
  </mergeCells>
  <dataValidations count="1">
    <dataValidation type="whole" operator="equal" allowBlank="1" showInputMessage="1" showErrorMessage="1" sqref="H35:I35 H5:I5 H7:I7 H9 H11:I11 H13:I13 H15:I15 H17:I17 H19:I19 H21:I21 H23:I23 H25:I25 H27:I27 H29:I29 H37:I37 H31:I31 H33:I33">
      <formula1>O35</formula1>
    </dataValidation>
  </dataValidations>
  <printOptions horizontalCentered="1"/>
  <pageMargins left="0.5118110236220472" right="0.5118110236220472" top="0.5511811023622047" bottom="0.5511811023622047" header="0.11811023622047245" footer="0.11811023622047245"/>
  <pageSetup horizontalDpi="600" verticalDpi="600" orientation="landscape" paperSize="9" r:id="rId1"/>
  <headerFooter>
    <oddFooter>&amp;CStrona &amp;P z &amp;N</oddFooter>
  </headerFooter>
</worksheet>
</file>

<file path=xl/worksheets/sheet4.xml><?xml version="1.0" encoding="utf-8"?>
<worksheet xmlns="http://schemas.openxmlformats.org/spreadsheetml/2006/main" xmlns:r="http://schemas.openxmlformats.org/officeDocument/2006/relationships">
  <dimension ref="A1:I17"/>
  <sheetViews>
    <sheetView zoomScalePageLayoutView="0" workbookViewId="0" topLeftCell="A1">
      <selection activeCell="C11" sqref="C11"/>
    </sheetView>
  </sheetViews>
  <sheetFormatPr defaultColWidth="9.00390625" defaultRowHeight="12.75"/>
  <cols>
    <col min="1" max="1" width="5.125" style="43" customWidth="1"/>
    <col min="2" max="2" width="6.125" style="44" customWidth="1"/>
    <col min="3" max="3" width="34.00390625" style="43" customWidth="1"/>
    <col min="4" max="4" width="11.25390625" style="43" customWidth="1"/>
    <col min="5" max="5" width="30.75390625" style="43" customWidth="1"/>
    <col min="6" max="6" width="11.875" style="50" customWidth="1"/>
    <col min="7" max="7" width="13.00390625" style="50" customWidth="1"/>
    <col min="8" max="8" width="12.375" style="50" customWidth="1"/>
    <col min="9" max="9" width="12.125" style="50" customWidth="1"/>
    <col min="10" max="16384" width="9.125" style="43" customWidth="1"/>
  </cols>
  <sheetData>
    <row r="1" spans="6:9" ht="36.75" customHeight="1">
      <c r="F1" s="60" t="s">
        <v>436</v>
      </c>
      <c r="G1" s="60"/>
      <c r="H1" s="60"/>
      <c r="I1" s="61"/>
    </row>
    <row r="2" spans="1:9" ht="30.75" customHeight="1">
      <c r="A2" s="79" t="s">
        <v>340</v>
      </c>
      <c r="B2" s="80"/>
      <c r="C2" s="80"/>
      <c r="D2" s="80"/>
      <c r="E2" s="80"/>
      <c r="F2" s="80"/>
      <c r="G2" s="80"/>
      <c r="H2" s="80"/>
      <c r="I2" s="80"/>
    </row>
    <row r="3" spans="2:9" s="45" customFormat="1" ht="12.75">
      <c r="B3" s="46"/>
      <c r="F3" s="47"/>
      <c r="G3" s="47"/>
      <c r="H3" s="47"/>
      <c r="I3" s="48"/>
    </row>
    <row r="4" spans="1:9" ht="96" customHeight="1">
      <c r="A4" s="29" t="s">
        <v>30</v>
      </c>
      <c r="B4" s="29" t="s">
        <v>31</v>
      </c>
      <c r="C4" s="20" t="s">
        <v>1</v>
      </c>
      <c r="D4" s="20" t="s">
        <v>2</v>
      </c>
      <c r="E4" s="20" t="s">
        <v>3</v>
      </c>
      <c r="F4" s="21" t="s">
        <v>5</v>
      </c>
      <c r="G4" s="21" t="s">
        <v>32</v>
      </c>
      <c r="H4" s="21" t="s">
        <v>33</v>
      </c>
      <c r="I4" s="21" t="s">
        <v>6</v>
      </c>
    </row>
    <row r="5" spans="1:9" ht="52.5" customHeight="1">
      <c r="A5" s="27">
        <v>1</v>
      </c>
      <c r="B5" s="49" t="s">
        <v>16</v>
      </c>
      <c r="C5" s="15" t="s">
        <v>231</v>
      </c>
      <c r="D5" s="23" t="s">
        <v>239</v>
      </c>
      <c r="E5" s="23" t="s">
        <v>232</v>
      </c>
      <c r="F5" s="24">
        <v>3456</v>
      </c>
      <c r="G5" s="24">
        <v>816</v>
      </c>
      <c r="H5" s="24">
        <v>1030</v>
      </c>
      <c r="I5" s="31">
        <v>1610</v>
      </c>
    </row>
    <row r="6" spans="1:9" ht="12.75" customHeight="1">
      <c r="A6" s="71" t="s">
        <v>227</v>
      </c>
      <c r="B6" s="72"/>
      <c r="C6" s="72"/>
      <c r="D6" s="72"/>
      <c r="E6" s="72"/>
      <c r="F6" s="72"/>
      <c r="G6" s="72"/>
      <c r="H6" s="72"/>
      <c r="I6" s="73"/>
    </row>
    <row r="7" spans="1:9" ht="63.75" customHeight="1">
      <c r="A7" s="27">
        <v>2</v>
      </c>
      <c r="B7" s="49" t="s">
        <v>27</v>
      </c>
      <c r="C7" s="15" t="s">
        <v>235</v>
      </c>
      <c r="D7" s="23" t="s">
        <v>236</v>
      </c>
      <c r="E7" s="23" t="s">
        <v>12</v>
      </c>
      <c r="F7" s="24">
        <v>1150</v>
      </c>
      <c r="G7" s="24">
        <v>150</v>
      </c>
      <c r="H7" s="24">
        <v>100</v>
      </c>
      <c r="I7" s="31">
        <v>900</v>
      </c>
    </row>
    <row r="8" spans="1:9" ht="15">
      <c r="A8" s="71" t="s">
        <v>227</v>
      </c>
      <c r="B8" s="72"/>
      <c r="C8" s="72"/>
      <c r="D8" s="72"/>
      <c r="E8" s="72"/>
      <c r="F8" s="72"/>
      <c r="G8" s="72"/>
      <c r="H8" s="72"/>
      <c r="I8" s="73"/>
    </row>
    <row r="9" spans="1:9" ht="54" customHeight="1">
      <c r="A9" s="27">
        <v>3</v>
      </c>
      <c r="B9" s="49" t="s">
        <v>28</v>
      </c>
      <c r="C9" s="15" t="s">
        <v>237</v>
      </c>
      <c r="D9" s="23" t="s">
        <v>240</v>
      </c>
      <c r="E9" s="23" t="s">
        <v>66</v>
      </c>
      <c r="F9" s="24">
        <v>2408</v>
      </c>
      <c r="G9" s="24">
        <v>0</v>
      </c>
      <c r="H9" s="24">
        <v>360</v>
      </c>
      <c r="I9" s="31">
        <v>2048</v>
      </c>
    </row>
    <row r="10" spans="1:9" ht="15">
      <c r="A10" s="71" t="s">
        <v>63</v>
      </c>
      <c r="B10" s="72"/>
      <c r="C10" s="72"/>
      <c r="D10" s="72"/>
      <c r="E10" s="72"/>
      <c r="F10" s="72"/>
      <c r="G10" s="72"/>
      <c r="H10" s="72"/>
      <c r="I10" s="73"/>
    </row>
    <row r="11" spans="1:9" ht="30">
      <c r="A11" s="27">
        <v>4</v>
      </c>
      <c r="B11" s="49" t="s">
        <v>37</v>
      </c>
      <c r="C11" s="15" t="s">
        <v>449</v>
      </c>
      <c r="D11" s="23" t="s">
        <v>241</v>
      </c>
      <c r="E11" s="23" t="s">
        <v>238</v>
      </c>
      <c r="F11" s="24">
        <v>1900</v>
      </c>
      <c r="G11" s="24">
        <v>0</v>
      </c>
      <c r="H11" s="24">
        <v>400</v>
      </c>
      <c r="I11" s="31">
        <v>1500</v>
      </c>
    </row>
    <row r="12" spans="1:9" ht="15">
      <c r="A12" s="71" t="s">
        <v>242</v>
      </c>
      <c r="B12" s="72"/>
      <c r="C12" s="72"/>
      <c r="D12" s="72"/>
      <c r="E12" s="72"/>
      <c r="F12" s="72"/>
      <c r="G12" s="72"/>
      <c r="H12" s="72"/>
      <c r="I12" s="73"/>
    </row>
    <row r="13" spans="1:9" ht="60">
      <c r="A13" s="27">
        <v>5</v>
      </c>
      <c r="B13" s="49" t="s">
        <v>13</v>
      </c>
      <c r="C13" s="15" t="s">
        <v>229</v>
      </c>
      <c r="D13" s="23" t="s">
        <v>91</v>
      </c>
      <c r="E13" s="23" t="s">
        <v>230</v>
      </c>
      <c r="F13" s="24">
        <v>2340</v>
      </c>
      <c r="G13" s="24">
        <v>1070</v>
      </c>
      <c r="H13" s="24">
        <v>70</v>
      </c>
      <c r="I13" s="31">
        <v>1200</v>
      </c>
    </row>
    <row r="14" spans="1:9" ht="15">
      <c r="A14" s="71" t="s">
        <v>64</v>
      </c>
      <c r="B14" s="72"/>
      <c r="C14" s="72"/>
      <c r="D14" s="72"/>
      <c r="E14" s="72"/>
      <c r="F14" s="72"/>
      <c r="G14" s="72"/>
      <c r="H14" s="72"/>
      <c r="I14" s="73"/>
    </row>
    <row r="15" spans="1:9" ht="45">
      <c r="A15" s="27">
        <v>6</v>
      </c>
      <c r="B15" s="49" t="s">
        <v>25</v>
      </c>
      <c r="C15" s="15" t="s">
        <v>233</v>
      </c>
      <c r="D15" s="23" t="s">
        <v>243</v>
      </c>
      <c r="E15" s="23" t="s">
        <v>234</v>
      </c>
      <c r="F15" s="24">
        <v>6200</v>
      </c>
      <c r="G15" s="24">
        <v>800</v>
      </c>
      <c r="H15" s="24">
        <v>600</v>
      </c>
      <c r="I15" s="31">
        <v>4800</v>
      </c>
    </row>
    <row r="16" spans="1:9" ht="15">
      <c r="A16" s="71" t="s">
        <v>244</v>
      </c>
      <c r="B16" s="72"/>
      <c r="C16" s="72"/>
      <c r="D16" s="72"/>
      <c r="E16" s="72"/>
      <c r="F16" s="72"/>
      <c r="G16" s="72"/>
      <c r="H16" s="72"/>
      <c r="I16" s="73"/>
    </row>
    <row r="17" spans="1:9" ht="19.5" customHeight="1">
      <c r="A17" s="81" t="s">
        <v>34</v>
      </c>
      <c r="B17" s="82"/>
      <c r="C17" s="82"/>
      <c r="D17" s="82"/>
      <c r="E17" s="83"/>
      <c r="F17" s="39">
        <f>SUM(F5:F15)</f>
        <v>17454</v>
      </c>
      <c r="G17" s="39">
        <f>SUM(G5:G15)</f>
        <v>2836</v>
      </c>
      <c r="H17" s="39">
        <f>SUM(H5:H15)</f>
        <v>2560</v>
      </c>
      <c r="I17" s="39">
        <f>SUM(I5:I15)</f>
        <v>12058</v>
      </c>
    </row>
  </sheetData>
  <sheetProtection/>
  <mergeCells count="9">
    <mergeCell ref="F1:I1"/>
    <mergeCell ref="A2:I2"/>
    <mergeCell ref="A6:I6"/>
    <mergeCell ref="A8:I8"/>
    <mergeCell ref="A17:E17"/>
    <mergeCell ref="A10:I10"/>
    <mergeCell ref="A12:I12"/>
    <mergeCell ref="A14:I14"/>
    <mergeCell ref="A16:I16"/>
  </mergeCells>
  <dataValidations count="5">
    <dataValidation type="whole" operator="equal" allowBlank="1" showInputMessage="1" showErrorMessage="1" sqref="H5">
      <formula1>#REF!</formula1>
    </dataValidation>
    <dataValidation type="whole" operator="equal" allowBlank="1" showInputMessage="1" showErrorMessage="1" sqref="H15">
      <formula1>#REF!</formula1>
    </dataValidation>
    <dataValidation type="whole" operator="equal" allowBlank="1" showInputMessage="1" showErrorMessage="1" sqref="H9">
      <formula1>L17</formula1>
    </dataValidation>
    <dataValidation type="whole" operator="equal" allowBlank="1" showInputMessage="1" showErrorMessage="1" sqref="H7 H11">
      <formula1>L10</formula1>
    </dataValidation>
    <dataValidation type="whole" operator="equal" allowBlank="1" showInputMessage="1" showErrorMessage="1" sqref="H13">
      <formula1>L13</formula1>
    </dataValidation>
  </dataValidations>
  <printOptions horizontalCentered="1"/>
  <pageMargins left="0.5905511811023623" right="0.5905511811023623" top="0.5905511811023623" bottom="0.5905511811023623" header="0.31496062992125984" footer="0.31496062992125984"/>
  <pageSetup horizontalDpi="600" verticalDpi="600" orientation="landscape" paperSize="9" r:id="rId1"/>
  <headerFooter alignWithMargins="0">
    <oddFooter>&amp;CStrona &amp;P z &amp;N</oddFooter>
  </headerFooter>
</worksheet>
</file>

<file path=xl/worksheets/sheet5.xml><?xml version="1.0" encoding="utf-8"?>
<worksheet xmlns="http://schemas.openxmlformats.org/spreadsheetml/2006/main" xmlns:r="http://schemas.openxmlformats.org/officeDocument/2006/relationships">
  <dimension ref="A1:I83"/>
  <sheetViews>
    <sheetView zoomScalePageLayoutView="0" workbookViewId="0" topLeftCell="A43">
      <selection activeCell="F1" sqref="F1:I1"/>
    </sheetView>
  </sheetViews>
  <sheetFormatPr defaultColWidth="9.00390625" defaultRowHeight="12.75"/>
  <cols>
    <col min="1" max="1" width="4.375" style="1" customWidth="1"/>
    <col min="2" max="2" width="32.375" style="2" customWidth="1"/>
    <col min="3" max="3" width="10.75390625" style="2" customWidth="1"/>
    <col min="4" max="4" width="29.125" style="3" customWidth="1"/>
    <col min="5" max="5" width="12.00390625" style="4" customWidth="1"/>
    <col min="6" max="6" width="13.625" style="4" customWidth="1"/>
    <col min="7" max="7" width="12.00390625" style="4" customWidth="1"/>
    <col min="8" max="8" width="12.625" style="4" customWidth="1"/>
    <col min="9" max="9" width="12.125" style="5" customWidth="1"/>
    <col min="10" max="16384" width="9.125" style="5" customWidth="1"/>
  </cols>
  <sheetData>
    <row r="1" spans="6:9" ht="43.5" customHeight="1">
      <c r="F1" s="60" t="s">
        <v>437</v>
      </c>
      <c r="G1" s="60"/>
      <c r="H1" s="60"/>
      <c r="I1" s="61"/>
    </row>
    <row r="2" spans="1:9" s="6" customFormat="1" ht="30" customHeight="1">
      <c r="A2" s="84" t="s">
        <v>344</v>
      </c>
      <c r="B2" s="85"/>
      <c r="C2" s="85"/>
      <c r="D2" s="85"/>
      <c r="E2" s="85"/>
      <c r="F2" s="85"/>
      <c r="G2" s="85"/>
      <c r="H2" s="85"/>
      <c r="I2" s="85"/>
    </row>
    <row r="3" spans="1:8" ht="18" customHeight="1">
      <c r="A3" s="5"/>
      <c r="B3" s="7"/>
      <c r="C3" s="7"/>
      <c r="D3" s="8"/>
      <c r="E3" s="9"/>
      <c r="F3" s="9"/>
      <c r="G3" s="9"/>
      <c r="H3" s="10"/>
    </row>
    <row r="4" spans="1:9" ht="100.5" customHeight="1">
      <c r="A4" s="19" t="s">
        <v>0</v>
      </c>
      <c r="B4" s="20" t="s">
        <v>1</v>
      </c>
      <c r="C4" s="20" t="s">
        <v>2</v>
      </c>
      <c r="D4" s="20" t="s">
        <v>3</v>
      </c>
      <c r="E4" s="21" t="s">
        <v>5</v>
      </c>
      <c r="F4" s="21" t="s">
        <v>8</v>
      </c>
      <c r="G4" s="21" t="s">
        <v>9</v>
      </c>
      <c r="H4" s="21" t="s">
        <v>6</v>
      </c>
      <c r="I4" s="22" t="s">
        <v>10</v>
      </c>
    </row>
    <row r="5" spans="1:9" ht="49.5" customHeight="1">
      <c r="A5" s="11" t="s">
        <v>4</v>
      </c>
      <c r="B5" s="15" t="s">
        <v>345</v>
      </c>
      <c r="C5" s="15" t="s">
        <v>172</v>
      </c>
      <c r="D5" s="15" t="s">
        <v>248</v>
      </c>
      <c r="E5" s="15">
        <v>15125</v>
      </c>
      <c r="F5" s="15">
        <v>9300</v>
      </c>
      <c r="G5" s="15">
        <v>1200</v>
      </c>
      <c r="H5" s="15">
        <f>E5-F5-G5</f>
        <v>4625</v>
      </c>
      <c r="I5" s="13">
        <v>0</v>
      </c>
    </row>
    <row r="6" spans="1:9" ht="15">
      <c r="A6" s="55" t="s">
        <v>11</v>
      </c>
      <c r="B6" s="56"/>
      <c r="C6" s="14">
        <v>61</v>
      </c>
      <c r="D6" s="67" t="s">
        <v>22</v>
      </c>
      <c r="E6" s="68"/>
      <c r="F6" s="68"/>
      <c r="G6" s="68"/>
      <c r="H6" s="68"/>
      <c r="I6" s="69"/>
    </row>
    <row r="7" spans="1:9" ht="46.5" customHeight="1">
      <c r="A7" s="11" t="s">
        <v>13</v>
      </c>
      <c r="B7" s="18" t="s">
        <v>346</v>
      </c>
      <c r="C7" s="18" t="s">
        <v>347</v>
      </c>
      <c r="D7" s="18" t="s">
        <v>348</v>
      </c>
      <c r="E7" s="15">
        <v>18852.8</v>
      </c>
      <c r="F7" s="15">
        <v>172.8</v>
      </c>
      <c r="G7" s="15">
        <v>15000</v>
      </c>
      <c r="H7" s="15">
        <f>E7-F7-G7</f>
        <v>3680</v>
      </c>
      <c r="I7" s="13">
        <v>0</v>
      </c>
    </row>
    <row r="8" spans="1:9" ht="15">
      <c r="A8" s="55" t="s">
        <v>11</v>
      </c>
      <c r="B8" s="56"/>
      <c r="C8" s="14">
        <v>0</v>
      </c>
      <c r="D8" s="67" t="s">
        <v>349</v>
      </c>
      <c r="E8" s="68"/>
      <c r="F8" s="68"/>
      <c r="G8" s="68"/>
      <c r="H8" s="68"/>
      <c r="I8" s="69"/>
    </row>
    <row r="9" spans="1:9" ht="45.75" customHeight="1">
      <c r="A9" s="11" t="s">
        <v>14</v>
      </c>
      <c r="B9" s="15" t="s">
        <v>350</v>
      </c>
      <c r="C9" s="15" t="s">
        <v>433</v>
      </c>
      <c r="D9" s="15" t="s">
        <v>351</v>
      </c>
      <c r="E9" s="15">
        <v>3600</v>
      </c>
      <c r="F9" s="15">
        <v>0</v>
      </c>
      <c r="G9" s="15">
        <v>360</v>
      </c>
      <c r="H9" s="15">
        <f>E9-F9-G9</f>
        <v>3240</v>
      </c>
      <c r="I9" s="26">
        <v>1600</v>
      </c>
    </row>
    <row r="10" spans="1:9" ht="15">
      <c r="A10" s="55" t="s">
        <v>11</v>
      </c>
      <c r="B10" s="56"/>
      <c r="C10" s="14">
        <v>81</v>
      </c>
      <c r="D10" s="57"/>
      <c r="E10" s="58"/>
      <c r="F10" s="58"/>
      <c r="G10" s="58"/>
      <c r="H10" s="58"/>
      <c r="I10" s="59"/>
    </row>
    <row r="11" spans="1:9" ht="33.75" customHeight="1">
      <c r="A11" s="11" t="s">
        <v>15</v>
      </c>
      <c r="B11" s="15" t="s">
        <v>352</v>
      </c>
      <c r="C11" s="15" t="s">
        <v>353</v>
      </c>
      <c r="D11" s="15" t="s">
        <v>354</v>
      </c>
      <c r="E11" s="15">
        <v>47886.17</v>
      </c>
      <c r="F11" s="15">
        <v>38711.17</v>
      </c>
      <c r="G11" s="15">
        <v>4175</v>
      </c>
      <c r="H11" s="12">
        <f>E11-F11-G11</f>
        <v>5000</v>
      </c>
      <c r="I11" s="13">
        <v>1400</v>
      </c>
    </row>
    <row r="12" spans="1:9" ht="15">
      <c r="A12" s="55" t="s">
        <v>11</v>
      </c>
      <c r="B12" s="56"/>
      <c r="C12" s="14">
        <v>75</v>
      </c>
      <c r="D12" s="57"/>
      <c r="E12" s="58"/>
      <c r="F12" s="58"/>
      <c r="G12" s="58"/>
      <c r="H12" s="58"/>
      <c r="I12" s="59"/>
    </row>
    <row r="13" spans="1:9" ht="38.25" customHeight="1">
      <c r="A13" s="11" t="s">
        <v>16</v>
      </c>
      <c r="B13" s="18" t="s">
        <v>355</v>
      </c>
      <c r="C13" s="18" t="s">
        <v>262</v>
      </c>
      <c r="D13" s="18" t="s">
        <v>356</v>
      </c>
      <c r="E13" s="12">
        <v>17390</v>
      </c>
      <c r="F13" s="12">
        <v>12390</v>
      </c>
      <c r="G13" s="12">
        <v>0</v>
      </c>
      <c r="H13" s="12">
        <f>E13-F13-G13</f>
        <v>5000</v>
      </c>
      <c r="I13" s="26">
        <v>0</v>
      </c>
    </row>
    <row r="14" spans="1:9" ht="15">
      <c r="A14" s="55" t="s">
        <v>11</v>
      </c>
      <c r="B14" s="56"/>
      <c r="C14" s="14">
        <v>0</v>
      </c>
      <c r="D14" s="67" t="s">
        <v>357</v>
      </c>
      <c r="E14" s="68"/>
      <c r="F14" s="68"/>
      <c r="G14" s="68"/>
      <c r="H14" s="68"/>
      <c r="I14" s="69"/>
    </row>
    <row r="15" spans="1:9" ht="36.75" customHeight="1">
      <c r="A15" s="11" t="s">
        <v>18</v>
      </c>
      <c r="B15" s="15" t="s">
        <v>358</v>
      </c>
      <c r="C15" s="15" t="s">
        <v>359</v>
      </c>
      <c r="D15" s="15" t="s">
        <v>360</v>
      </c>
      <c r="E15" s="15">
        <v>5000</v>
      </c>
      <c r="F15" s="15">
        <v>750</v>
      </c>
      <c r="G15" s="15">
        <v>0</v>
      </c>
      <c r="H15" s="12">
        <f>E15-F15-G15</f>
        <v>4250</v>
      </c>
      <c r="I15" s="26">
        <v>0</v>
      </c>
    </row>
    <row r="16" spans="1:9" ht="15.75" customHeight="1">
      <c r="A16" s="55" t="s">
        <v>11</v>
      </c>
      <c r="B16" s="56"/>
      <c r="C16" s="14">
        <v>64</v>
      </c>
      <c r="D16" s="67" t="s">
        <v>22</v>
      </c>
      <c r="E16" s="68"/>
      <c r="F16" s="68"/>
      <c r="G16" s="68"/>
      <c r="H16" s="68"/>
      <c r="I16" s="69"/>
    </row>
    <row r="17" spans="1:9" ht="64.5" customHeight="1">
      <c r="A17" s="11" t="s">
        <v>19</v>
      </c>
      <c r="B17" s="15" t="s">
        <v>432</v>
      </c>
      <c r="C17" s="15" t="s">
        <v>361</v>
      </c>
      <c r="D17" s="15" t="s">
        <v>362</v>
      </c>
      <c r="E17" s="15">
        <v>3520</v>
      </c>
      <c r="F17" s="15">
        <v>1400</v>
      </c>
      <c r="G17" s="15">
        <v>520</v>
      </c>
      <c r="H17" s="12">
        <f>E17-F17-G17</f>
        <v>1600</v>
      </c>
      <c r="I17" s="26">
        <v>1400</v>
      </c>
    </row>
    <row r="18" spans="1:9" ht="15">
      <c r="A18" s="55" t="s">
        <v>11</v>
      </c>
      <c r="B18" s="56"/>
      <c r="C18" s="14">
        <v>71</v>
      </c>
      <c r="D18" s="57"/>
      <c r="E18" s="58"/>
      <c r="F18" s="58"/>
      <c r="G18" s="58"/>
      <c r="H18" s="58"/>
      <c r="I18" s="59"/>
    </row>
    <row r="19" spans="1:9" ht="48.75" customHeight="1">
      <c r="A19" s="11" t="s">
        <v>20</v>
      </c>
      <c r="B19" s="15" t="s">
        <v>363</v>
      </c>
      <c r="C19" s="15" t="s">
        <v>364</v>
      </c>
      <c r="D19" s="15" t="s">
        <v>251</v>
      </c>
      <c r="E19" s="15">
        <v>19850</v>
      </c>
      <c r="F19" s="15">
        <v>9850</v>
      </c>
      <c r="G19" s="15">
        <v>5000</v>
      </c>
      <c r="H19" s="12">
        <f>E19-F19-G19</f>
        <v>5000</v>
      </c>
      <c r="I19" s="13">
        <v>1600</v>
      </c>
    </row>
    <row r="20" spans="1:9" ht="15">
      <c r="A20" s="55" t="s">
        <v>11</v>
      </c>
      <c r="B20" s="56"/>
      <c r="C20" s="14">
        <v>83</v>
      </c>
      <c r="D20" s="57"/>
      <c r="E20" s="58"/>
      <c r="F20" s="58"/>
      <c r="G20" s="58"/>
      <c r="H20" s="58"/>
      <c r="I20" s="59"/>
    </row>
    <row r="21" spans="1:9" ht="42" customHeight="1">
      <c r="A21" s="11" t="s">
        <v>23</v>
      </c>
      <c r="B21" s="18" t="s">
        <v>365</v>
      </c>
      <c r="C21" s="18" t="s">
        <v>366</v>
      </c>
      <c r="D21" s="18" t="s">
        <v>367</v>
      </c>
      <c r="E21" s="12">
        <v>32800</v>
      </c>
      <c r="F21" s="12">
        <v>23000</v>
      </c>
      <c r="G21" s="12">
        <v>5100</v>
      </c>
      <c r="H21" s="12">
        <f>E21-F21-G21</f>
        <v>4700</v>
      </c>
      <c r="I21" s="13">
        <v>1700</v>
      </c>
    </row>
    <row r="22" spans="1:9" ht="15">
      <c r="A22" s="55" t="s">
        <v>11</v>
      </c>
      <c r="B22" s="56"/>
      <c r="C22" s="14">
        <v>87</v>
      </c>
      <c r="D22" s="57"/>
      <c r="E22" s="58"/>
      <c r="F22" s="58"/>
      <c r="G22" s="58"/>
      <c r="H22" s="58"/>
      <c r="I22" s="59"/>
    </row>
    <row r="23" spans="1:9" ht="67.5" customHeight="1">
      <c r="A23" s="11" t="s">
        <v>24</v>
      </c>
      <c r="B23" s="15" t="s">
        <v>368</v>
      </c>
      <c r="C23" s="15" t="s">
        <v>369</v>
      </c>
      <c r="D23" s="15" t="s">
        <v>370</v>
      </c>
      <c r="E23" s="15">
        <v>5710</v>
      </c>
      <c r="F23" s="15">
        <v>1660</v>
      </c>
      <c r="G23" s="15">
        <v>2050</v>
      </c>
      <c r="H23" s="15">
        <f>E23-F23-G23</f>
        <v>2000</v>
      </c>
      <c r="I23" s="13">
        <v>1400</v>
      </c>
    </row>
    <row r="24" spans="1:9" ht="15">
      <c r="A24" s="55" t="s">
        <v>11</v>
      </c>
      <c r="B24" s="56"/>
      <c r="C24" s="14">
        <v>74</v>
      </c>
      <c r="D24" s="57"/>
      <c r="E24" s="58"/>
      <c r="F24" s="58"/>
      <c r="G24" s="58"/>
      <c r="H24" s="58"/>
      <c r="I24" s="59"/>
    </row>
    <row r="25" spans="1:9" ht="49.5" customHeight="1">
      <c r="A25" s="11" t="s">
        <v>25</v>
      </c>
      <c r="B25" s="15" t="s">
        <v>371</v>
      </c>
      <c r="C25" s="15" t="s">
        <v>372</v>
      </c>
      <c r="D25" s="15" t="s">
        <v>370</v>
      </c>
      <c r="E25" s="15">
        <v>10135</v>
      </c>
      <c r="F25" s="15">
        <v>3740</v>
      </c>
      <c r="G25" s="15">
        <v>3095</v>
      </c>
      <c r="H25" s="15">
        <f>E25-F25-G25</f>
        <v>3300</v>
      </c>
      <c r="I25" s="13">
        <v>1500</v>
      </c>
    </row>
    <row r="26" spans="1:9" ht="15">
      <c r="A26" s="55" t="s">
        <v>11</v>
      </c>
      <c r="B26" s="56"/>
      <c r="C26" s="14">
        <v>79</v>
      </c>
      <c r="D26" s="57"/>
      <c r="E26" s="58"/>
      <c r="F26" s="58"/>
      <c r="G26" s="58"/>
      <c r="H26" s="58"/>
      <c r="I26" s="59"/>
    </row>
    <row r="27" spans="1:9" ht="55.5" customHeight="1">
      <c r="A27" s="11" t="s">
        <v>26</v>
      </c>
      <c r="B27" s="23" t="s">
        <v>373</v>
      </c>
      <c r="C27" s="23" t="s">
        <v>374</v>
      </c>
      <c r="D27" s="23" t="s">
        <v>297</v>
      </c>
      <c r="E27" s="24">
        <v>10000</v>
      </c>
      <c r="F27" s="24">
        <v>5000</v>
      </c>
      <c r="G27" s="24">
        <v>0</v>
      </c>
      <c r="H27" s="12">
        <f>E27-F27-G27</f>
        <v>5000</v>
      </c>
      <c r="I27" s="26">
        <v>0</v>
      </c>
    </row>
    <row r="28" spans="1:9" ht="15">
      <c r="A28" s="55" t="s">
        <v>11</v>
      </c>
      <c r="B28" s="56"/>
      <c r="C28" s="14">
        <v>64</v>
      </c>
      <c r="D28" s="67" t="s">
        <v>22</v>
      </c>
      <c r="E28" s="68"/>
      <c r="F28" s="68"/>
      <c r="G28" s="68"/>
      <c r="H28" s="68"/>
      <c r="I28" s="69"/>
    </row>
    <row r="29" spans="1:9" ht="52.5" customHeight="1">
      <c r="A29" s="11" t="s">
        <v>27</v>
      </c>
      <c r="B29" s="15" t="s">
        <v>375</v>
      </c>
      <c r="C29" s="15" t="s">
        <v>134</v>
      </c>
      <c r="D29" s="15" t="s">
        <v>376</v>
      </c>
      <c r="E29" s="15">
        <v>3550</v>
      </c>
      <c r="F29" s="15">
        <v>400</v>
      </c>
      <c r="G29" s="15">
        <v>150</v>
      </c>
      <c r="H29" s="12">
        <f>E29-F29-G29</f>
        <v>3000</v>
      </c>
      <c r="I29" s="26">
        <v>1000</v>
      </c>
    </row>
    <row r="30" spans="1:9" ht="15">
      <c r="A30" s="55" t="s">
        <v>11</v>
      </c>
      <c r="B30" s="56"/>
      <c r="C30" s="14">
        <v>77</v>
      </c>
      <c r="D30" s="57"/>
      <c r="E30" s="58"/>
      <c r="F30" s="58"/>
      <c r="G30" s="58"/>
      <c r="H30" s="58"/>
      <c r="I30" s="59"/>
    </row>
    <row r="31" spans="1:9" ht="45">
      <c r="A31" s="11" t="s">
        <v>28</v>
      </c>
      <c r="B31" s="23" t="s">
        <v>377</v>
      </c>
      <c r="C31" s="23" t="s">
        <v>123</v>
      </c>
      <c r="D31" s="23" t="s">
        <v>376</v>
      </c>
      <c r="E31" s="24">
        <v>17170</v>
      </c>
      <c r="F31" s="24">
        <v>11250</v>
      </c>
      <c r="G31" s="24">
        <v>1120</v>
      </c>
      <c r="H31" s="12">
        <f>E31-F31-G31</f>
        <v>4800</v>
      </c>
      <c r="I31" s="13">
        <v>1600</v>
      </c>
    </row>
    <row r="32" spans="1:9" ht="15">
      <c r="A32" s="55" t="s">
        <v>11</v>
      </c>
      <c r="B32" s="56"/>
      <c r="C32" s="14">
        <v>85</v>
      </c>
      <c r="D32" s="57"/>
      <c r="E32" s="58"/>
      <c r="F32" s="58"/>
      <c r="G32" s="58"/>
      <c r="H32" s="58"/>
      <c r="I32" s="59"/>
    </row>
    <row r="33" spans="1:9" ht="52.5" customHeight="1">
      <c r="A33" s="11" t="s">
        <v>37</v>
      </c>
      <c r="B33" s="15" t="s">
        <v>378</v>
      </c>
      <c r="C33" s="15" t="s">
        <v>379</v>
      </c>
      <c r="D33" s="15" t="s">
        <v>380</v>
      </c>
      <c r="E33" s="15">
        <v>5600</v>
      </c>
      <c r="F33" s="15">
        <v>1000</v>
      </c>
      <c r="G33" s="15">
        <v>2500</v>
      </c>
      <c r="H33" s="12">
        <f>E33-F33-G33</f>
        <v>2100</v>
      </c>
      <c r="I33" s="13">
        <v>1600</v>
      </c>
    </row>
    <row r="34" spans="1:9" ht="15">
      <c r="A34" s="55" t="s">
        <v>11</v>
      </c>
      <c r="B34" s="56"/>
      <c r="C34" s="14">
        <v>81</v>
      </c>
      <c r="D34" s="57"/>
      <c r="E34" s="58"/>
      <c r="F34" s="58"/>
      <c r="G34" s="58"/>
      <c r="H34" s="58"/>
      <c r="I34" s="59"/>
    </row>
    <row r="35" spans="1:9" ht="39.75" customHeight="1">
      <c r="A35" s="11" t="s">
        <v>38</v>
      </c>
      <c r="B35" s="15" t="s">
        <v>381</v>
      </c>
      <c r="C35" s="15" t="s">
        <v>382</v>
      </c>
      <c r="D35" s="15" t="s">
        <v>383</v>
      </c>
      <c r="E35" s="15">
        <v>255200</v>
      </c>
      <c r="F35" s="15">
        <v>240000</v>
      </c>
      <c r="G35" s="15">
        <v>10200</v>
      </c>
      <c r="H35" s="15">
        <f>E35-F35-G35</f>
        <v>5000</v>
      </c>
      <c r="I35" s="13">
        <v>4500</v>
      </c>
    </row>
    <row r="36" spans="1:9" ht="15">
      <c r="A36" s="55" t="s">
        <v>11</v>
      </c>
      <c r="B36" s="56"/>
      <c r="C36" s="14">
        <v>96</v>
      </c>
      <c r="D36" s="57"/>
      <c r="E36" s="58"/>
      <c r="F36" s="58"/>
      <c r="G36" s="58"/>
      <c r="H36" s="58"/>
      <c r="I36" s="59"/>
    </row>
    <row r="37" spans="1:9" ht="69" customHeight="1">
      <c r="A37" s="11" t="s">
        <v>39</v>
      </c>
      <c r="B37" s="15" t="s">
        <v>384</v>
      </c>
      <c r="C37" s="15" t="s">
        <v>94</v>
      </c>
      <c r="D37" s="15" t="s">
        <v>385</v>
      </c>
      <c r="E37" s="15">
        <v>5700</v>
      </c>
      <c r="F37" s="15">
        <v>2600</v>
      </c>
      <c r="G37" s="15">
        <v>600</v>
      </c>
      <c r="H37" s="12">
        <f>E37-F37-G37</f>
        <v>2500</v>
      </c>
      <c r="I37" s="13">
        <v>1500</v>
      </c>
    </row>
    <row r="38" spans="1:9" ht="15">
      <c r="A38" s="55" t="s">
        <v>11</v>
      </c>
      <c r="B38" s="56"/>
      <c r="C38" s="14">
        <v>76</v>
      </c>
      <c r="D38" s="57"/>
      <c r="E38" s="58"/>
      <c r="F38" s="58"/>
      <c r="G38" s="58"/>
      <c r="H38" s="58"/>
      <c r="I38" s="59"/>
    </row>
    <row r="39" spans="1:9" ht="34.5" customHeight="1">
      <c r="A39" s="11" t="s">
        <v>40</v>
      </c>
      <c r="B39" s="15" t="s">
        <v>386</v>
      </c>
      <c r="C39" s="15" t="s">
        <v>250</v>
      </c>
      <c r="D39" s="15" t="s">
        <v>387</v>
      </c>
      <c r="E39" s="15">
        <v>7700</v>
      </c>
      <c r="F39" s="15">
        <v>2400</v>
      </c>
      <c r="G39" s="15">
        <v>600</v>
      </c>
      <c r="H39" s="12">
        <f>E39-F39-G39</f>
        <v>4700</v>
      </c>
      <c r="I39" s="26">
        <v>1400</v>
      </c>
    </row>
    <row r="40" spans="1:9" ht="15">
      <c r="A40" s="55" t="s">
        <v>11</v>
      </c>
      <c r="B40" s="56"/>
      <c r="C40" s="14">
        <v>70</v>
      </c>
      <c r="D40" s="57"/>
      <c r="E40" s="58"/>
      <c r="F40" s="58"/>
      <c r="G40" s="58"/>
      <c r="H40" s="58"/>
      <c r="I40" s="59"/>
    </row>
    <row r="41" spans="1:9" ht="30">
      <c r="A41" s="11" t="s">
        <v>41</v>
      </c>
      <c r="B41" s="15" t="s">
        <v>388</v>
      </c>
      <c r="C41" s="15" t="s">
        <v>389</v>
      </c>
      <c r="D41" s="15" t="s">
        <v>387</v>
      </c>
      <c r="E41" s="15">
        <v>15500</v>
      </c>
      <c r="F41" s="15">
        <v>7300</v>
      </c>
      <c r="G41" s="15">
        <v>3500</v>
      </c>
      <c r="H41" s="12">
        <f>E41-F41-G41</f>
        <v>4700</v>
      </c>
      <c r="I41" s="13">
        <v>0</v>
      </c>
    </row>
    <row r="42" spans="1:9" ht="15">
      <c r="A42" s="55" t="s">
        <v>11</v>
      </c>
      <c r="B42" s="56"/>
      <c r="C42" s="14">
        <v>69</v>
      </c>
      <c r="D42" s="67" t="s">
        <v>22</v>
      </c>
      <c r="E42" s="68"/>
      <c r="F42" s="68"/>
      <c r="G42" s="68"/>
      <c r="H42" s="68"/>
      <c r="I42" s="69"/>
    </row>
    <row r="43" spans="1:9" ht="39" customHeight="1">
      <c r="A43" s="11" t="s">
        <v>43</v>
      </c>
      <c r="B43" s="15" t="s">
        <v>390</v>
      </c>
      <c r="C43" s="15" t="s">
        <v>88</v>
      </c>
      <c r="D43" s="15" t="s">
        <v>391</v>
      </c>
      <c r="E43" s="15">
        <v>4416.8</v>
      </c>
      <c r="F43" s="15">
        <v>500</v>
      </c>
      <c r="G43" s="15">
        <v>1416.8</v>
      </c>
      <c r="H43" s="15">
        <f>E43-F43-G43</f>
        <v>2500</v>
      </c>
      <c r="I43" s="26">
        <v>1500</v>
      </c>
    </row>
    <row r="44" spans="1:9" ht="15">
      <c r="A44" s="55" t="s">
        <v>11</v>
      </c>
      <c r="B44" s="56"/>
      <c r="C44" s="14">
        <v>75</v>
      </c>
      <c r="D44" s="57"/>
      <c r="E44" s="58"/>
      <c r="F44" s="58"/>
      <c r="G44" s="58"/>
      <c r="H44" s="58"/>
      <c r="I44" s="59"/>
    </row>
    <row r="45" spans="1:9" ht="64.5" customHeight="1">
      <c r="A45" s="11" t="s">
        <v>44</v>
      </c>
      <c r="B45" s="15" t="s">
        <v>392</v>
      </c>
      <c r="C45" s="15" t="s">
        <v>88</v>
      </c>
      <c r="D45" s="15" t="s">
        <v>393</v>
      </c>
      <c r="E45" s="15">
        <v>8000</v>
      </c>
      <c r="F45" s="15">
        <v>2000</v>
      </c>
      <c r="G45" s="15">
        <v>4000</v>
      </c>
      <c r="H45" s="12">
        <f>E45-F45-G45</f>
        <v>2000</v>
      </c>
      <c r="I45" s="26">
        <v>1600</v>
      </c>
    </row>
    <row r="46" spans="1:9" ht="15">
      <c r="A46" s="55" t="s">
        <v>11</v>
      </c>
      <c r="B46" s="56"/>
      <c r="C46" s="14">
        <v>84</v>
      </c>
      <c r="D46" s="57"/>
      <c r="E46" s="58"/>
      <c r="F46" s="58"/>
      <c r="G46" s="58"/>
      <c r="H46" s="58"/>
      <c r="I46" s="59"/>
    </row>
    <row r="47" spans="1:9" ht="51" customHeight="1">
      <c r="A47" s="11" t="s">
        <v>45</v>
      </c>
      <c r="B47" s="18" t="s">
        <v>394</v>
      </c>
      <c r="C47" s="18" t="s">
        <v>395</v>
      </c>
      <c r="D47" s="18" t="s">
        <v>17</v>
      </c>
      <c r="E47" s="12">
        <v>3925</v>
      </c>
      <c r="F47" s="12">
        <v>700</v>
      </c>
      <c r="G47" s="12">
        <v>1725</v>
      </c>
      <c r="H47" s="12">
        <f>E47-F47-G47</f>
        <v>1500</v>
      </c>
      <c r="I47" s="13">
        <v>0</v>
      </c>
    </row>
    <row r="48" spans="1:9" ht="15">
      <c r="A48" s="55" t="s">
        <v>11</v>
      </c>
      <c r="B48" s="56"/>
      <c r="C48" s="14">
        <v>68</v>
      </c>
      <c r="D48" s="67" t="s">
        <v>22</v>
      </c>
      <c r="E48" s="68"/>
      <c r="F48" s="68"/>
      <c r="G48" s="68"/>
      <c r="H48" s="68"/>
      <c r="I48" s="69"/>
    </row>
    <row r="49" spans="1:9" ht="45">
      <c r="A49" s="11" t="s">
        <v>46</v>
      </c>
      <c r="B49" s="23" t="s">
        <v>396</v>
      </c>
      <c r="C49" s="23" t="s">
        <v>397</v>
      </c>
      <c r="D49" s="23" t="s">
        <v>398</v>
      </c>
      <c r="E49" s="24">
        <v>8000</v>
      </c>
      <c r="F49" s="24">
        <v>2500</v>
      </c>
      <c r="G49" s="24">
        <v>500</v>
      </c>
      <c r="H49" s="12">
        <f>E49-F49-G49</f>
        <v>5000</v>
      </c>
      <c r="I49" s="13">
        <v>2100</v>
      </c>
    </row>
    <row r="50" spans="1:9" ht="15">
      <c r="A50" s="55" t="s">
        <v>11</v>
      </c>
      <c r="B50" s="56"/>
      <c r="C50" s="14">
        <v>92</v>
      </c>
      <c r="D50" s="57"/>
      <c r="E50" s="58"/>
      <c r="F50" s="58"/>
      <c r="G50" s="58"/>
      <c r="H50" s="58"/>
      <c r="I50" s="59"/>
    </row>
    <row r="51" spans="1:9" ht="69" customHeight="1">
      <c r="A51" s="11" t="s">
        <v>47</v>
      </c>
      <c r="B51" s="15" t="s">
        <v>399</v>
      </c>
      <c r="C51" s="15" t="s">
        <v>400</v>
      </c>
      <c r="D51" s="15" t="s">
        <v>12</v>
      </c>
      <c r="E51" s="15">
        <v>5200</v>
      </c>
      <c r="F51" s="15">
        <v>100</v>
      </c>
      <c r="G51" s="15">
        <v>1900</v>
      </c>
      <c r="H51" s="12">
        <f>E51-F51-G51</f>
        <v>3200</v>
      </c>
      <c r="I51" s="13">
        <v>0</v>
      </c>
    </row>
    <row r="52" spans="1:9" ht="15">
      <c r="A52" s="55" t="s">
        <v>11</v>
      </c>
      <c r="B52" s="56"/>
      <c r="C52" s="14">
        <v>54</v>
      </c>
      <c r="D52" s="67" t="s">
        <v>22</v>
      </c>
      <c r="E52" s="68"/>
      <c r="F52" s="68"/>
      <c r="G52" s="68"/>
      <c r="H52" s="68"/>
      <c r="I52" s="69"/>
    </row>
    <row r="53" spans="1:9" ht="60">
      <c r="A53" s="11" t="s">
        <v>48</v>
      </c>
      <c r="B53" s="15" t="s">
        <v>401</v>
      </c>
      <c r="C53" s="15" t="s">
        <v>78</v>
      </c>
      <c r="D53" s="15" t="s">
        <v>402</v>
      </c>
      <c r="E53" s="15">
        <v>9516</v>
      </c>
      <c r="F53" s="15">
        <v>546</v>
      </c>
      <c r="G53" s="15">
        <v>5500</v>
      </c>
      <c r="H53" s="15">
        <f>E53-F53-G53</f>
        <v>3470</v>
      </c>
      <c r="I53" s="13">
        <v>0</v>
      </c>
    </row>
    <row r="54" spans="1:9" ht="15">
      <c r="A54" s="55" t="s">
        <v>11</v>
      </c>
      <c r="B54" s="56"/>
      <c r="C54" s="14">
        <v>52</v>
      </c>
      <c r="D54" s="67" t="s">
        <v>22</v>
      </c>
      <c r="E54" s="68"/>
      <c r="F54" s="68"/>
      <c r="G54" s="68"/>
      <c r="H54" s="68"/>
      <c r="I54" s="69"/>
    </row>
    <row r="55" spans="1:9" ht="51.75" customHeight="1">
      <c r="A55" s="11" t="s">
        <v>50</v>
      </c>
      <c r="B55" s="23" t="s">
        <v>403</v>
      </c>
      <c r="C55" s="23" t="s">
        <v>78</v>
      </c>
      <c r="D55" s="23" t="s">
        <v>404</v>
      </c>
      <c r="E55" s="24">
        <v>34800</v>
      </c>
      <c r="F55" s="24">
        <v>22500</v>
      </c>
      <c r="G55" s="24">
        <v>4300</v>
      </c>
      <c r="H55" s="12">
        <f>E55-F55-G55</f>
        <v>8000</v>
      </c>
      <c r="I55" s="26">
        <v>4500</v>
      </c>
    </row>
    <row r="56" spans="1:9" ht="15">
      <c r="A56" s="55" t="s">
        <v>11</v>
      </c>
      <c r="B56" s="56"/>
      <c r="C56" s="14">
        <v>96</v>
      </c>
      <c r="D56" s="57"/>
      <c r="E56" s="58"/>
      <c r="F56" s="58"/>
      <c r="G56" s="58"/>
      <c r="H56" s="58"/>
      <c r="I56" s="59"/>
    </row>
    <row r="57" spans="1:9" ht="79.5" customHeight="1">
      <c r="A57" s="11" t="s">
        <v>51</v>
      </c>
      <c r="B57" s="15" t="s">
        <v>405</v>
      </c>
      <c r="C57" s="15" t="s">
        <v>308</v>
      </c>
      <c r="D57" s="15" t="s">
        <v>406</v>
      </c>
      <c r="E57" s="15">
        <v>23580</v>
      </c>
      <c r="F57" s="15">
        <v>11920</v>
      </c>
      <c r="G57" s="15">
        <v>8720</v>
      </c>
      <c r="H57" s="12">
        <f>E57-F57-G57</f>
        <v>2940</v>
      </c>
      <c r="I57" s="26">
        <v>1600</v>
      </c>
    </row>
    <row r="58" spans="1:9" ht="15">
      <c r="A58" s="55" t="s">
        <v>11</v>
      </c>
      <c r="B58" s="56"/>
      <c r="C58" s="14">
        <v>81</v>
      </c>
      <c r="D58" s="57"/>
      <c r="E58" s="58"/>
      <c r="F58" s="58"/>
      <c r="G58" s="58"/>
      <c r="H58" s="58"/>
      <c r="I58" s="59"/>
    </row>
    <row r="59" spans="1:9" ht="48" customHeight="1">
      <c r="A59" s="11" t="s">
        <v>52</v>
      </c>
      <c r="B59" s="15" t="s">
        <v>407</v>
      </c>
      <c r="C59" s="15" t="s">
        <v>408</v>
      </c>
      <c r="D59" s="15" t="s">
        <v>66</v>
      </c>
      <c r="E59" s="15">
        <v>7400</v>
      </c>
      <c r="F59" s="15">
        <v>600</v>
      </c>
      <c r="G59" s="15">
        <v>1800</v>
      </c>
      <c r="H59" s="15">
        <f>E59-F59-G59</f>
        <v>5000</v>
      </c>
      <c r="I59" s="13">
        <v>0</v>
      </c>
    </row>
    <row r="60" spans="1:9" ht="15">
      <c r="A60" s="55" t="s">
        <v>11</v>
      </c>
      <c r="B60" s="56"/>
      <c r="C60" s="14">
        <v>57</v>
      </c>
      <c r="D60" s="67" t="s">
        <v>22</v>
      </c>
      <c r="E60" s="68"/>
      <c r="F60" s="68"/>
      <c r="G60" s="68"/>
      <c r="H60" s="68"/>
      <c r="I60" s="69"/>
    </row>
    <row r="61" spans="1:9" ht="75">
      <c r="A61" s="11" t="s">
        <v>53</v>
      </c>
      <c r="B61" s="18" t="s">
        <v>409</v>
      </c>
      <c r="C61" s="18" t="s">
        <v>410</v>
      </c>
      <c r="D61" s="18" t="s">
        <v>411</v>
      </c>
      <c r="E61" s="15">
        <v>61900</v>
      </c>
      <c r="F61" s="15">
        <v>56900</v>
      </c>
      <c r="G61" s="15">
        <v>0</v>
      </c>
      <c r="H61" s="15">
        <f>E61-F61-G61</f>
        <v>5000</v>
      </c>
      <c r="I61" s="13">
        <v>0</v>
      </c>
    </row>
    <row r="62" spans="1:9" ht="15">
      <c r="A62" s="55" t="s">
        <v>11</v>
      </c>
      <c r="B62" s="56"/>
      <c r="C62" s="14">
        <v>65</v>
      </c>
      <c r="D62" s="67" t="s">
        <v>22</v>
      </c>
      <c r="E62" s="68"/>
      <c r="F62" s="68"/>
      <c r="G62" s="68"/>
      <c r="H62" s="68"/>
      <c r="I62" s="69"/>
    </row>
    <row r="63" spans="1:9" ht="30">
      <c r="A63" s="11" t="s">
        <v>55</v>
      </c>
      <c r="B63" s="15" t="s">
        <v>412</v>
      </c>
      <c r="C63" s="15" t="s">
        <v>413</v>
      </c>
      <c r="D63" s="15" t="s">
        <v>411</v>
      </c>
      <c r="E63" s="15">
        <v>7000</v>
      </c>
      <c r="F63" s="15">
        <v>0</v>
      </c>
      <c r="G63" s="15">
        <v>2000</v>
      </c>
      <c r="H63" s="15">
        <f>E63-F63-G63</f>
        <v>5000</v>
      </c>
      <c r="I63" s="13">
        <v>1400</v>
      </c>
    </row>
    <row r="64" spans="1:9" ht="15">
      <c r="A64" s="55" t="s">
        <v>11</v>
      </c>
      <c r="B64" s="56"/>
      <c r="C64" s="14">
        <v>74</v>
      </c>
      <c r="D64" s="57"/>
      <c r="E64" s="58"/>
      <c r="F64" s="58"/>
      <c r="G64" s="58"/>
      <c r="H64" s="58"/>
      <c r="I64" s="59"/>
    </row>
    <row r="65" spans="1:9" ht="30">
      <c r="A65" s="11" t="s">
        <v>56</v>
      </c>
      <c r="B65" s="18" t="s">
        <v>414</v>
      </c>
      <c r="C65" s="18" t="s">
        <v>308</v>
      </c>
      <c r="D65" s="18" t="s">
        <v>415</v>
      </c>
      <c r="E65" s="12">
        <v>5555</v>
      </c>
      <c r="F65" s="12">
        <v>555</v>
      </c>
      <c r="G65" s="12">
        <v>0</v>
      </c>
      <c r="H65" s="12">
        <f>E65-F65-G65</f>
        <v>5000</v>
      </c>
      <c r="I65" s="13">
        <v>1400</v>
      </c>
    </row>
    <row r="66" spans="1:9" ht="15">
      <c r="A66" s="55" t="s">
        <v>11</v>
      </c>
      <c r="B66" s="56"/>
      <c r="C66" s="14">
        <v>72</v>
      </c>
      <c r="D66" s="57"/>
      <c r="E66" s="58"/>
      <c r="F66" s="58"/>
      <c r="G66" s="58"/>
      <c r="H66" s="58"/>
      <c r="I66" s="59"/>
    </row>
    <row r="67" spans="1:9" ht="60">
      <c r="A67" s="11" t="s">
        <v>57</v>
      </c>
      <c r="B67" s="15" t="s">
        <v>416</v>
      </c>
      <c r="C67" s="15" t="s">
        <v>417</v>
      </c>
      <c r="D67" s="15" t="s">
        <v>187</v>
      </c>
      <c r="E67" s="15">
        <v>7114</v>
      </c>
      <c r="F67" s="15">
        <v>500</v>
      </c>
      <c r="G67" s="15">
        <v>2610</v>
      </c>
      <c r="H67" s="12">
        <f>E67-F67-G67</f>
        <v>4004</v>
      </c>
      <c r="I67" s="26">
        <v>0</v>
      </c>
    </row>
    <row r="68" spans="1:9" ht="15">
      <c r="A68" s="55" t="s">
        <v>11</v>
      </c>
      <c r="B68" s="56"/>
      <c r="C68" s="14">
        <v>69</v>
      </c>
      <c r="D68" s="67" t="s">
        <v>22</v>
      </c>
      <c r="E68" s="68"/>
      <c r="F68" s="68"/>
      <c r="G68" s="68"/>
      <c r="H68" s="68"/>
      <c r="I68" s="69"/>
    </row>
    <row r="69" spans="1:9" ht="30">
      <c r="A69" s="11" t="s">
        <v>58</v>
      </c>
      <c r="B69" s="15" t="s">
        <v>418</v>
      </c>
      <c r="C69" s="15" t="s">
        <v>197</v>
      </c>
      <c r="D69" s="15" t="s">
        <v>187</v>
      </c>
      <c r="E69" s="15">
        <v>6254</v>
      </c>
      <c r="F69" s="15">
        <v>300</v>
      </c>
      <c r="G69" s="15">
        <v>2750</v>
      </c>
      <c r="H69" s="12">
        <f>E69-F69-G69</f>
        <v>3204</v>
      </c>
      <c r="I69" s="13">
        <v>0</v>
      </c>
    </row>
    <row r="70" spans="1:9" ht="15">
      <c r="A70" s="55" t="s">
        <v>11</v>
      </c>
      <c r="B70" s="56"/>
      <c r="C70" s="14">
        <v>62</v>
      </c>
      <c r="D70" s="67" t="s">
        <v>22</v>
      </c>
      <c r="E70" s="68"/>
      <c r="F70" s="68"/>
      <c r="G70" s="68"/>
      <c r="H70" s="68"/>
      <c r="I70" s="69"/>
    </row>
    <row r="71" spans="1:9" ht="30">
      <c r="A71" s="11" t="s">
        <v>59</v>
      </c>
      <c r="B71" s="18" t="s">
        <v>419</v>
      </c>
      <c r="C71" s="18" t="s">
        <v>88</v>
      </c>
      <c r="D71" s="18" t="s">
        <v>272</v>
      </c>
      <c r="E71" s="15">
        <v>20500</v>
      </c>
      <c r="F71" s="15">
        <v>3000</v>
      </c>
      <c r="G71" s="15">
        <v>12500</v>
      </c>
      <c r="H71" s="15">
        <f>E71-F71-G71</f>
        <v>5000</v>
      </c>
      <c r="I71" s="26">
        <v>1400</v>
      </c>
    </row>
    <row r="72" spans="1:9" ht="15">
      <c r="A72" s="55" t="s">
        <v>11</v>
      </c>
      <c r="B72" s="56"/>
      <c r="C72" s="14">
        <v>73</v>
      </c>
      <c r="D72" s="57"/>
      <c r="E72" s="58"/>
      <c r="F72" s="58"/>
      <c r="G72" s="58"/>
      <c r="H72" s="58"/>
      <c r="I72" s="59"/>
    </row>
    <row r="73" spans="1:9" ht="99.75" customHeight="1">
      <c r="A73" s="11" t="s">
        <v>60</v>
      </c>
      <c r="B73" s="18" t="s">
        <v>420</v>
      </c>
      <c r="C73" s="18" t="s">
        <v>94</v>
      </c>
      <c r="D73" s="18" t="s">
        <v>272</v>
      </c>
      <c r="E73" s="12">
        <v>27250</v>
      </c>
      <c r="F73" s="12">
        <v>22250</v>
      </c>
      <c r="G73" s="12">
        <v>0</v>
      </c>
      <c r="H73" s="12">
        <f>E73-F73-G73</f>
        <v>5000</v>
      </c>
      <c r="I73" s="26">
        <v>4500</v>
      </c>
    </row>
    <row r="74" spans="1:9" ht="15">
      <c r="A74" s="55" t="s">
        <v>11</v>
      </c>
      <c r="B74" s="56"/>
      <c r="C74" s="14">
        <v>94</v>
      </c>
      <c r="D74" s="57"/>
      <c r="E74" s="58"/>
      <c r="F74" s="58"/>
      <c r="G74" s="58"/>
      <c r="H74" s="58"/>
      <c r="I74" s="59"/>
    </row>
    <row r="75" spans="1:9" ht="135" customHeight="1">
      <c r="A75" s="11" t="s">
        <v>151</v>
      </c>
      <c r="B75" s="18" t="s">
        <v>421</v>
      </c>
      <c r="C75" s="18" t="s">
        <v>119</v>
      </c>
      <c r="D75" s="18" t="s">
        <v>422</v>
      </c>
      <c r="E75" s="12">
        <v>5000</v>
      </c>
      <c r="F75" s="12">
        <v>500</v>
      </c>
      <c r="G75" s="12">
        <v>0</v>
      </c>
      <c r="H75" s="12">
        <f>E75-F75-G75</f>
        <v>4500</v>
      </c>
      <c r="I75" s="13">
        <v>0</v>
      </c>
    </row>
    <row r="76" spans="1:9" ht="15">
      <c r="A76" s="55" t="s">
        <v>11</v>
      </c>
      <c r="B76" s="56"/>
      <c r="C76" s="14">
        <v>67</v>
      </c>
      <c r="D76" s="67" t="s">
        <v>22</v>
      </c>
      <c r="E76" s="68"/>
      <c r="F76" s="68"/>
      <c r="G76" s="68"/>
      <c r="H76" s="68"/>
      <c r="I76" s="69"/>
    </row>
    <row r="77" spans="1:9" ht="63.75" customHeight="1">
      <c r="A77" s="11" t="s">
        <v>155</v>
      </c>
      <c r="B77" s="15" t="s">
        <v>423</v>
      </c>
      <c r="C77" s="15" t="s">
        <v>299</v>
      </c>
      <c r="D77" s="15" t="s">
        <v>424</v>
      </c>
      <c r="E77" s="15">
        <v>11000</v>
      </c>
      <c r="F77" s="15">
        <v>7000</v>
      </c>
      <c r="G77" s="15">
        <v>0</v>
      </c>
      <c r="H77" s="12">
        <f>E77-F77-G77</f>
        <v>4000</v>
      </c>
      <c r="I77" s="13">
        <v>1400</v>
      </c>
    </row>
    <row r="78" spans="1:9" ht="15">
      <c r="A78" s="55" t="s">
        <v>11</v>
      </c>
      <c r="B78" s="56"/>
      <c r="C78" s="14">
        <v>74</v>
      </c>
      <c r="D78" s="57"/>
      <c r="E78" s="58"/>
      <c r="F78" s="58"/>
      <c r="G78" s="58"/>
      <c r="H78" s="58"/>
      <c r="I78" s="59"/>
    </row>
    <row r="79" spans="1:9" ht="60">
      <c r="A79" s="11" t="s">
        <v>158</v>
      </c>
      <c r="B79" s="15" t="s">
        <v>425</v>
      </c>
      <c r="C79" s="15" t="s">
        <v>197</v>
      </c>
      <c r="D79" s="15" t="s">
        <v>198</v>
      </c>
      <c r="E79" s="15">
        <v>4550</v>
      </c>
      <c r="F79" s="15">
        <v>200</v>
      </c>
      <c r="G79" s="15">
        <v>1550</v>
      </c>
      <c r="H79" s="12">
        <f>E79-F79-G79</f>
        <v>2800</v>
      </c>
      <c r="I79" s="13">
        <v>1300</v>
      </c>
    </row>
    <row r="80" spans="1:9" ht="15">
      <c r="A80" s="55" t="s">
        <v>11</v>
      </c>
      <c r="B80" s="56"/>
      <c r="C80" s="14">
        <v>70</v>
      </c>
      <c r="D80" s="57"/>
      <c r="E80" s="58"/>
      <c r="F80" s="58"/>
      <c r="G80" s="58"/>
      <c r="H80" s="58"/>
      <c r="I80" s="59"/>
    </row>
    <row r="81" spans="1:9" ht="30">
      <c r="A81" s="11" t="s">
        <v>161</v>
      </c>
      <c r="B81" s="23" t="s">
        <v>426</v>
      </c>
      <c r="C81" s="23" t="s">
        <v>169</v>
      </c>
      <c r="D81" s="23" t="s">
        <v>427</v>
      </c>
      <c r="E81" s="24">
        <v>11000</v>
      </c>
      <c r="F81" s="24">
        <v>2000</v>
      </c>
      <c r="G81" s="24">
        <v>0</v>
      </c>
      <c r="H81" s="12">
        <f>E81-F81-G81</f>
        <v>9000</v>
      </c>
      <c r="I81" s="13">
        <v>1600</v>
      </c>
    </row>
    <row r="82" spans="1:9" ht="15">
      <c r="A82" s="55" t="s">
        <v>11</v>
      </c>
      <c r="B82" s="56"/>
      <c r="C82" s="14">
        <v>82</v>
      </c>
      <c r="D82" s="57"/>
      <c r="E82" s="58"/>
      <c r="F82" s="58"/>
      <c r="G82" s="58"/>
      <c r="H82" s="58"/>
      <c r="I82" s="59"/>
    </row>
    <row r="83" spans="1:9" s="16" customFormat="1" ht="14.25">
      <c r="A83" s="70" t="s">
        <v>7</v>
      </c>
      <c r="B83" s="70"/>
      <c r="C83" s="70"/>
      <c r="D83" s="70"/>
      <c r="E83" s="17">
        <f>SUM(E5:E82)</f>
        <v>772249.77</v>
      </c>
      <c r="F83" s="17">
        <f>SUM(F5:F82)</f>
        <v>505494.97</v>
      </c>
      <c r="G83" s="17">
        <f>SUM(G5:G82)</f>
        <v>106441.8</v>
      </c>
      <c r="H83" s="17">
        <f>SUM(H5:H82)</f>
        <v>160313</v>
      </c>
      <c r="I83" s="17">
        <f>SUM(I5:I82)</f>
        <v>46500</v>
      </c>
    </row>
  </sheetData>
  <sheetProtection/>
  <mergeCells count="81">
    <mergeCell ref="A76:B76"/>
    <mergeCell ref="D76:I76"/>
    <mergeCell ref="A82:B82"/>
    <mergeCell ref="D82:I82"/>
    <mergeCell ref="A83:D83"/>
    <mergeCell ref="A78:B78"/>
    <mergeCell ref="D78:I78"/>
    <mergeCell ref="A80:B80"/>
    <mergeCell ref="D80:I80"/>
    <mergeCell ref="A70:B70"/>
    <mergeCell ref="D70:I70"/>
    <mergeCell ref="A72:B72"/>
    <mergeCell ref="D72:I72"/>
    <mergeCell ref="A74:B74"/>
    <mergeCell ref="D74:I74"/>
    <mergeCell ref="A64:B64"/>
    <mergeCell ref="D64:I64"/>
    <mergeCell ref="A66:B66"/>
    <mergeCell ref="D66:I66"/>
    <mergeCell ref="A68:B68"/>
    <mergeCell ref="D68:I68"/>
    <mergeCell ref="A58:B58"/>
    <mergeCell ref="D58:I58"/>
    <mergeCell ref="A60:B60"/>
    <mergeCell ref="D60:I60"/>
    <mergeCell ref="A62:B62"/>
    <mergeCell ref="D62:I62"/>
    <mergeCell ref="A52:B52"/>
    <mergeCell ref="D52:I52"/>
    <mergeCell ref="A54:B54"/>
    <mergeCell ref="D54:I54"/>
    <mergeCell ref="A56:B56"/>
    <mergeCell ref="D56:I56"/>
    <mergeCell ref="A46:B46"/>
    <mergeCell ref="D46:I46"/>
    <mergeCell ref="A48:B48"/>
    <mergeCell ref="D48:I48"/>
    <mergeCell ref="A50:B50"/>
    <mergeCell ref="D50:I50"/>
    <mergeCell ref="A40:B40"/>
    <mergeCell ref="D40:I40"/>
    <mergeCell ref="A42:B42"/>
    <mergeCell ref="D42:I42"/>
    <mergeCell ref="A44:B44"/>
    <mergeCell ref="D44:I44"/>
    <mergeCell ref="A34:B34"/>
    <mergeCell ref="D34:I34"/>
    <mergeCell ref="A36:B36"/>
    <mergeCell ref="D36:I36"/>
    <mergeCell ref="A38:B38"/>
    <mergeCell ref="D38:I38"/>
    <mergeCell ref="A8:B8"/>
    <mergeCell ref="D8:I8"/>
    <mergeCell ref="A10:B10"/>
    <mergeCell ref="D10:I10"/>
    <mergeCell ref="A2:I2"/>
    <mergeCell ref="F1:I1"/>
    <mergeCell ref="A6:B6"/>
    <mergeCell ref="D6:I6"/>
    <mergeCell ref="A16:B16"/>
    <mergeCell ref="D16:I16"/>
    <mergeCell ref="A18:B18"/>
    <mergeCell ref="D18:I18"/>
    <mergeCell ref="A12:B12"/>
    <mergeCell ref="D12:I12"/>
    <mergeCell ref="A14:B14"/>
    <mergeCell ref="D14:I14"/>
    <mergeCell ref="A24:B24"/>
    <mergeCell ref="D24:I24"/>
    <mergeCell ref="A26:B26"/>
    <mergeCell ref="D26:I26"/>
    <mergeCell ref="A20:B20"/>
    <mergeCell ref="D20:I20"/>
    <mergeCell ref="A22:B22"/>
    <mergeCell ref="D22:I22"/>
    <mergeCell ref="A32:B32"/>
    <mergeCell ref="D32:I32"/>
    <mergeCell ref="A28:B28"/>
    <mergeCell ref="D28:I28"/>
    <mergeCell ref="A30:B30"/>
    <mergeCell ref="D30:I30"/>
  </mergeCells>
  <dataValidations count="3">
    <dataValidation type="whole" operator="equal" allowBlank="1" showInputMessage="1" showErrorMessage="1" sqref="H13">
      <formula1>#REF!</formula1>
    </dataValidation>
    <dataValidation type="whole" operator="equal" allowBlank="1" showInputMessage="1" showErrorMessage="1" sqref="H5">
      <formula1>#REF!</formula1>
    </dataValidation>
    <dataValidation type="whole" operator="equal" allowBlank="1" showInputMessage="1" showErrorMessage="1" sqref="H25:I25 H11:I11 H77:I77 H73 H69:I69 H67 H75:I75 H71:I71 H65:I65 H61:I61 H63:I63 H59:I59 H51:I51 H55:I55 H49:I49 H45:I45 H41:I41 H39 H47:I47 H43:I43 H37:I37 H33:I33 H57:I57 H35:I35 H53:I53 H31:I31 H23:I23 H27:I27 H21:I21 H17:I17 H81:I81 H9 H19:I19 H15:I15 H7:I7 H79:I79 H29:I29 I5">
      <formula1>N25</formula1>
    </dataValidation>
  </dataValidations>
  <printOptions horizontalCentered="1"/>
  <pageMargins left="0.5118110236220472" right="0.5118110236220472" top="0.5118110236220472" bottom="0.5118110236220472" header="0.11811023622047245" footer="0.11811023622047245"/>
  <pageSetup horizontalDpi="600" verticalDpi="600" orientation="landscape" paperSize="9" r:id="rId1"/>
  <headerFooter alignWithMargins="0">
    <oddFooter>&amp;CStrona &amp;P z &amp;N</oddFooter>
  </headerFooter>
</worksheet>
</file>

<file path=xl/worksheets/sheet6.xml><?xml version="1.0" encoding="utf-8"?>
<worksheet xmlns="http://schemas.openxmlformats.org/spreadsheetml/2006/main" xmlns:r="http://schemas.openxmlformats.org/officeDocument/2006/relationships">
  <dimension ref="A1:I33"/>
  <sheetViews>
    <sheetView zoomScalePageLayoutView="0" workbookViewId="0" topLeftCell="A13">
      <selection activeCell="F1" sqref="F1:I1"/>
    </sheetView>
  </sheetViews>
  <sheetFormatPr defaultColWidth="9.00390625" defaultRowHeight="12.75"/>
  <cols>
    <col min="1" max="1" width="4.875" style="1" customWidth="1"/>
    <col min="2" max="2" width="31.375" style="2" customWidth="1"/>
    <col min="3" max="3" width="10.75390625" style="2" customWidth="1"/>
    <col min="4" max="4" width="27.625" style="3" customWidth="1"/>
    <col min="5" max="5" width="13.00390625" style="4" customWidth="1"/>
    <col min="6" max="6" width="12.875" style="4" customWidth="1"/>
    <col min="7" max="7" width="12.00390625" style="4" customWidth="1"/>
    <col min="8" max="8" width="12.125" style="4" customWidth="1"/>
    <col min="9" max="9" width="12.25390625" style="5" customWidth="1"/>
    <col min="10" max="16384" width="9.125" style="5" customWidth="1"/>
  </cols>
  <sheetData>
    <row r="1" spans="6:9" ht="42" customHeight="1">
      <c r="F1" s="60" t="s">
        <v>438</v>
      </c>
      <c r="G1" s="60"/>
      <c r="H1" s="60"/>
      <c r="I1" s="61"/>
    </row>
    <row r="2" spans="1:9" s="6" customFormat="1" ht="22.5" customHeight="1">
      <c r="A2" s="84" t="s">
        <v>245</v>
      </c>
      <c r="B2" s="86"/>
      <c r="C2" s="86"/>
      <c r="D2" s="86"/>
      <c r="E2" s="86"/>
      <c r="F2" s="86"/>
      <c r="G2" s="86"/>
      <c r="H2" s="86"/>
      <c r="I2" s="86"/>
    </row>
    <row r="3" spans="1:8" ht="16.5" customHeight="1">
      <c r="A3" s="5"/>
      <c r="B3" s="7"/>
      <c r="C3" s="7"/>
      <c r="D3" s="8"/>
      <c r="E3" s="9"/>
      <c r="F3" s="9"/>
      <c r="G3" s="9"/>
      <c r="H3" s="10"/>
    </row>
    <row r="4" spans="1:9" ht="100.5" customHeight="1">
      <c r="A4" s="19" t="s">
        <v>0</v>
      </c>
      <c r="B4" s="20" t="s">
        <v>1</v>
      </c>
      <c r="C4" s="20" t="s">
        <v>2</v>
      </c>
      <c r="D4" s="20" t="s">
        <v>3</v>
      </c>
      <c r="E4" s="21" t="s">
        <v>5</v>
      </c>
      <c r="F4" s="21" t="s">
        <v>8</v>
      </c>
      <c r="G4" s="21" t="s">
        <v>9</v>
      </c>
      <c r="H4" s="21" t="s">
        <v>6</v>
      </c>
      <c r="I4" s="22" t="s">
        <v>341</v>
      </c>
    </row>
    <row r="5" spans="1:9" ht="30">
      <c r="A5" s="11" t="s">
        <v>4</v>
      </c>
      <c r="B5" s="28" t="s">
        <v>246</v>
      </c>
      <c r="C5" s="15" t="s">
        <v>247</v>
      </c>
      <c r="D5" s="15" t="s">
        <v>248</v>
      </c>
      <c r="E5" s="15">
        <v>19800</v>
      </c>
      <c r="F5" s="15">
        <v>1500</v>
      </c>
      <c r="G5" s="15">
        <v>13300</v>
      </c>
      <c r="H5" s="15">
        <f>E5-F5-G5</f>
        <v>5000</v>
      </c>
      <c r="I5" s="13">
        <v>2500</v>
      </c>
    </row>
    <row r="6" spans="1:9" ht="15">
      <c r="A6" s="55" t="s">
        <v>11</v>
      </c>
      <c r="B6" s="56"/>
      <c r="C6" s="14">
        <v>89</v>
      </c>
      <c r="D6" s="57"/>
      <c r="E6" s="58"/>
      <c r="F6" s="58"/>
      <c r="G6" s="58"/>
      <c r="H6" s="58"/>
      <c r="I6" s="59"/>
    </row>
    <row r="7" spans="1:9" ht="66.75" customHeight="1">
      <c r="A7" s="11" t="s">
        <v>13</v>
      </c>
      <c r="B7" s="18" t="s">
        <v>249</v>
      </c>
      <c r="C7" s="18" t="s">
        <v>250</v>
      </c>
      <c r="D7" s="18" t="s">
        <v>251</v>
      </c>
      <c r="E7" s="12">
        <v>16400</v>
      </c>
      <c r="F7" s="12">
        <v>11400</v>
      </c>
      <c r="G7" s="12">
        <v>0</v>
      </c>
      <c r="H7" s="12">
        <f>E7-F7-G7</f>
        <v>5000</v>
      </c>
      <c r="I7" s="13">
        <v>5000</v>
      </c>
    </row>
    <row r="8" spans="1:9" ht="15">
      <c r="A8" s="55" t="s">
        <v>11</v>
      </c>
      <c r="B8" s="56"/>
      <c r="C8" s="14">
        <v>91</v>
      </c>
      <c r="D8" s="57"/>
      <c r="E8" s="58"/>
      <c r="F8" s="58"/>
      <c r="G8" s="58"/>
      <c r="H8" s="58"/>
      <c r="I8" s="59"/>
    </row>
    <row r="9" spans="1:9" ht="67.5" customHeight="1">
      <c r="A9" s="11" t="s">
        <v>14</v>
      </c>
      <c r="B9" s="15" t="s">
        <v>252</v>
      </c>
      <c r="C9" s="15" t="s">
        <v>253</v>
      </c>
      <c r="D9" s="15" t="s">
        <v>254</v>
      </c>
      <c r="E9" s="15">
        <v>5700</v>
      </c>
      <c r="F9" s="15">
        <v>700</v>
      </c>
      <c r="G9" s="15">
        <v>2000</v>
      </c>
      <c r="H9" s="12">
        <f>E9-F9-G9</f>
        <v>3000</v>
      </c>
      <c r="I9" s="13">
        <v>1650</v>
      </c>
    </row>
    <row r="10" spans="1:9" ht="15">
      <c r="A10" s="55" t="s">
        <v>11</v>
      </c>
      <c r="B10" s="56"/>
      <c r="C10" s="14">
        <v>82</v>
      </c>
      <c r="D10" s="57"/>
      <c r="E10" s="58"/>
      <c r="F10" s="58"/>
      <c r="G10" s="58"/>
      <c r="H10" s="58"/>
      <c r="I10" s="59"/>
    </row>
    <row r="11" spans="1:9" ht="36.75" customHeight="1">
      <c r="A11" s="11" t="s">
        <v>15</v>
      </c>
      <c r="B11" s="15" t="s">
        <v>255</v>
      </c>
      <c r="C11" s="15" t="s">
        <v>256</v>
      </c>
      <c r="D11" s="15" t="s">
        <v>147</v>
      </c>
      <c r="E11" s="15">
        <v>8475</v>
      </c>
      <c r="F11" s="15">
        <v>2525</v>
      </c>
      <c r="G11" s="15">
        <v>300</v>
      </c>
      <c r="H11" s="15">
        <f>E11-F11-G11</f>
        <v>5650</v>
      </c>
      <c r="I11" s="13">
        <v>0</v>
      </c>
    </row>
    <row r="12" spans="1:9" ht="15">
      <c r="A12" s="55" t="s">
        <v>11</v>
      </c>
      <c r="B12" s="56"/>
      <c r="C12" s="14">
        <v>71</v>
      </c>
      <c r="D12" s="67" t="s">
        <v>318</v>
      </c>
      <c r="E12" s="68"/>
      <c r="F12" s="68"/>
      <c r="G12" s="68"/>
      <c r="H12" s="68"/>
      <c r="I12" s="69"/>
    </row>
    <row r="13" spans="1:9" ht="36" customHeight="1">
      <c r="A13" s="11" t="s">
        <v>16</v>
      </c>
      <c r="B13" s="15" t="s">
        <v>257</v>
      </c>
      <c r="C13" s="15" t="s">
        <v>258</v>
      </c>
      <c r="D13" s="15" t="s">
        <v>147</v>
      </c>
      <c r="E13" s="15">
        <v>9475</v>
      </c>
      <c r="F13" s="15">
        <v>5360</v>
      </c>
      <c r="G13" s="15">
        <v>0</v>
      </c>
      <c r="H13" s="15">
        <f>E13-F13-G13</f>
        <v>4115</v>
      </c>
      <c r="I13" s="26">
        <v>3000</v>
      </c>
    </row>
    <row r="14" spans="1:9" ht="15">
      <c r="A14" s="55" t="s">
        <v>11</v>
      </c>
      <c r="B14" s="56"/>
      <c r="C14" s="14">
        <v>81</v>
      </c>
      <c r="D14" s="57"/>
      <c r="E14" s="58"/>
      <c r="F14" s="58"/>
      <c r="G14" s="58"/>
      <c r="H14" s="58"/>
      <c r="I14" s="59"/>
    </row>
    <row r="15" spans="1:9" s="16" customFormat="1" ht="61.5" customHeight="1">
      <c r="A15" s="11" t="s">
        <v>18</v>
      </c>
      <c r="B15" s="18" t="s">
        <v>259</v>
      </c>
      <c r="C15" s="18" t="s">
        <v>260</v>
      </c>
      <c r="D15" s="18" t="s">
        <v>21</v>
      </c>
      <c r="E15" s="15">
        <v>14520</v>
      </c>
      <c r="F15" s="15">
        <v>1000</v>
      </c>
      <c r="G15" s="15">
        <v>8500</v>
      </c>
      <c r="H15" s="15">
        <f>E15-F15-G15</f>
        <v>5020</v>
      </c>
      <c r="I15" s="13">
        <v>2000</v>
      </c>
    </row>
    <row r="16" spans="1:9" ht="15">
      <c r="A16" s="55" t="s">
        <v>11</v>
      </c>
      <c r="B16" s="56"/>
      <c r="C16" s="14">
        <v>88</v>
      </c>
      <c r="D16" s="57"/>
      <c r="E16" s="58"/>
      <c r="F16" s="58"/>
      <c r="G16" s="58"/>
      <c r="H16" s="58"/>
      <c r="I16" s="59"/>
    </row>
    <row r="17" spans="1:9" ht="57" customHeight="1">
      <c r="A17" s="11" t="s">
        <v>19</v>
      </c>
      <c r="B17" s="18" t="s">
        <v>261</v>
      </c>
      <c r="C17" s="18" t="s">
        <v>262</v>
      </c>
      <c r="D17" s="18" t="s">
        <v>21</v>
      </c>
      <c r="E17" s="15">
        <v>10080</v>
      </c>
      <c r="F17" s="15">
        <v>180</v>
      </c>
      <c r="G17" s="15">
        <v>6100</v>
      </c>
      <c r="H17" s="15">
        <f>E17-F17-G17</f>
        <v>3800</v>
      </c>
      <c r="I17" s="13">
        <v>0</v>
      </c>
    </row>
    <row r="18" spans="1:9" ht="15">
      <c r="A18" s="55" t="s">
        <v>11</v>
      </c>
      <c r="B18" s="56"/>
      <c r="C18" s="14">
        <v>67</v>
      </c>
      <c r="D18" s="67" t="s">
        <v>22</v>
      </c>
      <c r="E18" s="68"/>
      <c r="F18" s="68"/>
      <c r="G18" s="68"/>
      <c r="H18" s="68"/>
      <c r="I18" s="69"/>
    </row>
    <row r="19" spans="1:9" ht="70.5" customHeight="1">
      <c r="A19" s="11" t="s">
        <v>20</v>
      </c>
      <c r="B19" s="15" t="s">
        <v>263</v>
      </c>
      <c r="C19" s="15" t="s">
        <v>264</v>
      </c>
      <c r="D19" s="15" t="s">
        <v>12</v>
      </c>
      <c r="E19" s="15">
        <v>2740</v>
      </c>
      <c r="F19" s="15">
        <v>200</v>
      </c>
      <c r="G19" s="15">
        <v>340</v>
      </c>
      <c r="H19" s="12">
        <f>E19-F19-G19</f>
        <v>2200</v>
      </c>
      <c r="I19" s="13">
        <v>2200</v>
      </c>
    </row>
    <row r="20" spans="1:9" ht="15">
      <c r="A20" s="55" t="s">
        <v>11</v>
      </c>
      <c r="B20" s="56"/>
      <c r="C20" s="14">
        <v>96</v>
      </c>
      <c r="D20" s="57"/>
      <c r="E20" s="58"/>
      <c r="F20" s="58"/>
      <c r="G20" s="58"/>
      <c r="H20" s="58"/>
      <c r="I20" s="59"/>
    </row>
    <row r="21" spans="1:9" ht="71.25" customHeight="1">
      <c r="A21" s="11" t="s">
        <v>23</v>
      </c>
      <c r="B21" s="15" t="s">
        <v>265</v>
      </c>
      <c r="C21" s="15" t="s">
        <v>266</v>
      </c>
      <c r="D21" s="15" t="s">
        <v>12</v>
      </c>
      <c r="E21" s="15">
        <v>1930</v>
      </c>
      <c r="F21" s="15">
        <v>150</v>
      </c>
      <c r="G21" s="15">
        <v>400</v>
      </c>
      <c r="H21" s="12">
        <f>E21-F21-G21</f>
        <v>1380</v>
      </c>
      <c r="I21" s="13">
        <v>1000</v>
      </c>
    </row>
    <row r="22" spans="1:9" ht="15">
      <c r="A22" s="55" t="s">
        <v>11</v>
      </c>
      <c r="B22" s="56"/>
      <c r="C22" s="14">
        <v>84</v>
      </c>
      <c r="D22" s="57"/>
      <c r="E22" s="58"/>
      <c r="F22" s="58"/>
      <c r="G22" s="58"/>
      <c r="H22" s="58"/>
      <c r="I22" s="59"/>
    </row>
    <row r="23" spans="1:9" ht="67.5" customHeight="1">
      <c r="A23" s="11" t="s">
        <v>24</v>
      </c>
      <c r="B23" s="15" t="s">
        <v>267</v>
      </c>
      <c r="C23" s="15" t="s">
        <v>268</v>
      </c>
      <c r="D23" s="15" t="s">
        <v>12</v>
      </c>
      <c r="E23" s="15">
        <v>2390</v>
      </c>
      <c r="F23" s="15">
        <v>300</v>
      </c>
      <c r="G23" s="15">
        <v>240</v>
      </c>
      <c r="H23" s="12">
        <f>E23-F23-G23</f>
        <v>1850</v>
      </c>
      <c r="I23" s="26">
        <v>0</v>
      </c>
    </row>
    <row r="24" spans="1:9" ht="15" customHeight="1">
      <c r="A24" s="55" t="s">
        <v>11</v>
      </c>
      <c r="B24" s="56"/>
      <c r="C24" s="14">
        <v>74</v>
      </c>
      <c r="D24" s="67" t="s">
        <v>318</v>
      </c>
      <c r="E24" s="68"/>
      <c r="F24" s="68"/>
      <c r="G24" s="68"/>
      <c r="H24" s="68"/>
      <c r="I24" s="69"/>
    </row>
    <row r="25" spans="1:9" ht="71.25" customHeight="1">
      <c r="A25" s="11" t="s">
        <v>25</v>
      </c>
      <c r="B25" s="15" t="s">
        <v>269</v>
      </c>
      <c r="C25" s="15" t="s">
        <v>260</v>
      </c>
      <c r="D25" s="15" t="s">
        <v>270</v>
      </c>
      <c r="E25" s="15">
        <v>8170</v>
      </c>
      <c r="F25" s="15">
        <v>300</v>
      </c>
      <c r="G25" s="15">
        <v>4750</v>
      </c>
      <c r="H25" s="12">
        <f>E25-F25-G25</f>
        <v>3120</v>
      </c>
      <c r="I25" s="13">
        <v>0</v>
      </c>
    </row>
    <row r="26" spans="1:9" ht="15" customHeight="1">
      <c r="A26" s="55" t="s">
        <v>11</v>
      </c>
      <c r="B26" s="56"/>
      <c r="C26" s="14">
        <v>78</v>
      </c>
      <c r="D26" s="67" t="s">
        <v>318</v>
      </c>
      <c r="E26" s="68"/>
      <c r="F26" s="68"/>
      <c r="G26" s="68"/>
      <c r="H26" s="68"/>
      <c r="I26" s="69"/>
    </row>
    <row r="27" spans="1:9" ht="105" customHeight="1">
      <c r="A27" s="11" t="s">
        <v>26</v>
      </c>
      <c r="B27" s="15" t="s">
        <v>271</v>
      </c>
      <c r="C27" s="15" t="s">
        <v>243</v>
      </c>
      <c r="D27" s="15" t="s">
        <v>272</v>
      </c>
      <c r="E27" s="15">
        <v>27250</v>
      </c>
      <c r="F27" s="15">
        <v>22250</v>
      </c>
      <c r="G27" s="15">
        <v>0</v>
      </c>
      <c r="H27" s="12">
        <f>E27-F27-G27</f>
        <v>5000</v>
      </c>
      <c r="I27" s="26">
        <v>0</v>
      </c>
    </row>
    <row r="28" spans="1:9" ht="15" customHeight="1">
      <c r="A28" s="55" t="s">
        <v>11</v>
      </c>
      <c r="B28" s="56"/>
      <c r="C28" s="14">
        <v>75</v>
      </c>
      <c r="D28" s="67" t="s">
        <v>318</v>
      </c>
      <c r="E28" s="68"/>
      <c r="F28" s="68"/>
      <c r="G28" s="68"/>
      <c r="H28" s="68"/>
      <c r="I28" s="69"/>
    </row>
    <row r="29" spans="1:9" ht="30">
      <c r="A29" s="11" t="s">
        <v>27</v>
      </c>
      <c r="B29" s="23" t="s">
        <v>273</v>
      </c>
      <c r="C29" s="23" t="s">
        <v>274</v>
      </c>
      <c r="D29" s="23" t="s">
        <v>275</v>
      </c>
      <c r="E29" s="24">
        <v>3200</v>
      </c>
      <c r="F29" s="24">
        <v>1100</v>
      </c>
      <c r="G29" s="24">
        <v>1000</v>
      </c>
      <c r="H29" s="12">
        <f>E29-F29-G29</f>
        <v>1100</v>
      </c>
      <c r="I29" s="13">
        <v>0</v>
      </c>
    </row>
    <row r="30" spans="1:9" ht="15">
      <c r="A30" s="55" t="s">
        <v>11</v>
      </c>
      <c r="B30" s="56"/>
      <c r="C30" s="14">
        <v>0</v>
      </c>
      <c r="D30" s="67" t="s">
        <v>276</v>
      </c>
      <c r="E30" s="68"/>
      <c r="F30" s="68"/>
      <c r="G30" s="68"/>
      <c r="H30" s="68"/>
      <c r="I30" s="69"/>
    </row>
    <row r="31" spans="1:9" ht="45">
      <c r="A31" s="11" t="s">
        <v>28</v>
      </c>
      <c r="B31" s="18" t="s">
        <v>277</v>
      </c>
      <c r="C31" s="18" t="s">
        <v>278</v>
      </c>
      <c r="D31" s="18" t="s">
        <v>279</v>
      </c>
      <c r="E31" s="15">
        <v>28000</v>
      </c>
      <c r="F31" s="15">
        <v>17000</v>
      </c>
      <c r="G31" s="15">
        <v>8000</v>
      </c>
      <c r="H31" s="15">
        <f>E31-F31-G31</f>
        <v>3000</v>
      </c>
      <c r="I31" s="13">
        <v>0</v>
      </c>
    </row>
    <row r="32" spans="1:9" ht="15" customHeight="1">
      <c r="A32" s="55" t="s">
        <v>11</v>
      </c>
      <c r="B32" s="56"/>
      <c r="C32" s="14">
        <v>74</v>
      </c>
      <c r="D32" s="67" t="s">
        <v>318</v>
      </c>
      <c r="E32" s="68"/>
      <c r="F32" s="68"/>
      <c r="G32" s="68"/>
      <c r="H32" s="68"/>
      <c r="I32" s="69"/>
    </row>
    <row r="33" spans="1:9" s="16" customFormat="1" ht="14.25">
      <c r="A33" s="70" t="s">
        <v>7</v>
      </c>
      <c r="B33" s="70"/>
      <c r="C33" s="70"/>
      <c r="D33" s="70"/>
      <c r="E33" s="17">
        <f>SUM(E5:E32)</f>
        <v>158130</v>
      </c>
      <c r="F33" s="17">
        <f>SUM(F5:F32)</f>
        <v>63965</v>
      </c>
      <c r="G33" s="17">
        <f>SUM(G5:G32)</f>
        <v>44930</v>
      </c>
      <c r="H33" s="17">
        <f>SUM(H5:H32)</f>
        <v>49235</v>
      </c>
      <c r="I33" s="17">
        <f>SUM(I5:I32)</f>
        <v>17350</v>
      </c>
    </row>
  </sheetData>
  <sheetProtection/>
  <mergeCells count="31">
    <mergeCell ref="A33:D33"/>
    <mergeCell ref="A30:B30"/>
    <mergeCell ref="D30:I30"/>
    <mergeCell ref="A32:B32"/>
    <mergeCell ref="D32:I32"/>
    <mergeCell ref="A24:B24"/>
    <mergeCell ref="D24:I24"/>
    <mergeCell ref="A26:B26"/>
    <mergeCell ref="D26:I26"/>
    <mergeCell ref="A28:B28"/>
    <mergeCell ref="D28:I28"/>
    <mergeCell ref="A2:I2"/>
    <mergeCell ref="F1:I1"/>
    <mergeCell ref="A6:B6"/>
    <mergeCell ref="D6:I6"/>
    <mergeCell ref="A22:B22"/>
    <mergeCell ref="D22:I22"/>
    <mergeCell ref="A12:B12"/>
    <mergeCell ref="D12:I12"/>
    <mergeCell ref="A14:B14"/>
    <mergeCell ref="D14:I14"/>
    <mergeCell ref="A8:B8"/>
    <mergeCell ref="D8:I8"/>
    <mergeCell ref="A10:B10"/>
    <mergeCell ref="D10:I10"/>
    <mergeCell ref="A20:B20"/>
    <mergeCell ref="D20:I20"/>
    <mergeCell ref="A16:B16"/>
    <mergeCell ref="D16:I16"/>
    <mergeCell ref="A18:B18"/>
    <mergeCell ref="D18:I18"/>
  </mergeCells>
  <dataValidations count="1">
    <dataValidation type="whole" operator="equal" allowBlank="1" showInputMessage="1" showErrorMessage="1" sqref="H7:I7 H15:I15 H27 H5:I5 H11:I11 H13:I13 H9:I9 H17:I17 H25:I25 H21:I21 H23:I23 H19:I19 H29:I29 H31:I31">
      <formula1>O7</formula1>
    </dataValidation>
  </dataValidations>
  <printOptions horizontalCentered="1"/>
  <pageMargins left="0.3937007874015748" right="0.3937007874015748" top="0.3937007874015748" bottom="0.3937007874015748" header="0.11811023622047245" footer="0.11811023622047245"/>
  <pageSetup horizontalDpi="600" verticalDpi="600" orientation="landscape" paperSize="9" r:id="rId1"/>
  <headerFooter>
    <oddFooter>&amp;CStrona &amp;P z &amp;N</oddFooter>
  </headerFooter>
</worksheet>
</file>

<file path=xl/worksheets/sheet7.xml><?xml version="1.0" encoding="utf-8"?>
<worksheet xmlns="http://schemas.openxmlformats.org/spreadsheetml/2006/main" xmlns:r="http://schemas.openxmlformats.org/officeDocument/2006/relationships">
  <dimension ref="A1:I16"/>
  <sheetViews>
    <sheetView zoomScalePageLayoutView="0" workbookViewId="0" topLeftCell="A4">
      <selection activeCell="F1" sqref="F1:I1"/>
    </sheetView>
  </sheetViews>
  <sheetFormatPr defaultColWidth="9.00390625" defaultRowHeight="12.75"/>
  <cols>
    <col min="1" max="1" width="5.125" style="43" customWidth="1"/>
    <col min="2" max="2" width="6.125" style="44" customWidth="1"/>
    <col min="3" max="3" width="36.375" style="43" customWidth="1"/>
    <col min="4" max="4" width="10.75390625" style="43" customWidth="1"/>
    <col min="5" max="5" width="30.125" style="43" customWidth="1"/>
    <col min="6" max="6" width="11.625" style="50" customWidth="1"/>
    <col min="7" max="7" width="12.75390625" style="50" customWidth="1"/>
    <col min="8" max="8" width="11.75390625" style="50" customWidth="1"/>
    <col min="9" max="9" width="12.125" style="50" customWidth="1"/>
    <col min="10" max="16384" width="9.125" style="43" customWidth="1"/>
  </cols>
  <sheetData>
    <row r="1" spans="6:9" ht="33.75" customHeight="1">
      <c r="F1" s="60" t="s">
        <v>439</v>
      </c>
      <c r="G1" s="60"/>
      <c r="H1" s="60"/>
      <c r="I1" s="61"/>
    </row>
    <row r="2" spans="1:9" ht="21.75" customHeight="1">
      <c r="A2" s="87" t="s">
        <v>280</v>
      </c>
      <c r="B2" s="88"/>
      <c r="C2" s="88"/>
      <c r="D2" s="88"/>
      <c r="E2" s="88"/>
      <c r="F2" s="88"/>
      <c r="G2" s="88"/>
      <c r="H2" s="88"/>
      <c r="I2" s="88"/>
    </row>
    <row r="3" spans="2:9" s="45" customFormat="1" ht="12.75">
      <c r="B3" s="46"/>
      <c r="F3" s="47"/>
      <c r="G3" s="47"/>
      <c r="H3" s="47"/>
      <c r="I3" s="48"/>
    </row>
    <row r="4" spans="1:9" ht="96" customHeight="1">
      <c r="A4" s="29" t="s">
        <v>30</v>
      </c>
      <c r="B4" s="29" t="s">
        <v>31</v>
      </c>
      <c r="C4" s="20" t="s">
        <v>1</v>
      </c>
      <c r="D4" s="20" t="s">
        <v>2</v>
      </c>
      <c r="E4" s="20" t="s">
        <v>3</v>
      </c>
      <c r="F4" s="21" t="s">
        <v>5</v>
      </c>
      <c r="G4" s="21" t="s">
        <v>32</v>
      </c>
      <c r="H4" s="21" t="s">
        <v>33</v>
      </c>
      <c r="I4" s="21" t="s">
        <v>6</v>
      </c>
    </row>
    <row r="5" spans="1:9" ht="60">
      <c r="A5" s="27">
        <v>1</v>
      </c>
      <c r="B5" s="11" t="s">
        <v>25</v>
      </c>
      <c r="C5" s="15" t="s">
        <v>269</v>
      </c>
      <c r="D5" s="15" t="s">
        <v>260</v>
      </c>
      <c r="E5" s="15" t="s">
        <v>270</v>
      </c>
      <c r="F5" s="15">
        <v>8170</v>
      </c>
      <c r="G5" s="15">
        <v>300</v>
      </c>
      <c r="H5" s="15">
        <v>4750</v>
      </c>
      <c r="I5" s="12">
        <f>F5-G5-H5</f>
        <v>3120</v>
      </c>
    </row>
    <row r="6" spans="1:9" s="2" customFormat="1" ht="15">
      <c r="A6" s="71" t="s">
        <v>228</v>
      </c>
      <c r="B6" s="72"/>
      <c r="C6" s="72"/>
      <c r="D6" s="72"/>
      <c r="E6" s="72"/>
      <c r="F6" s="72"/>
      <c r="G6" s="72"/>
      <c r="H6" s="72"/>
      <c r="I6" s="73"/>
    </row>
    <row r="7" spans="1:9" ht="93.75" customHeight="1">
      <c r="A7" s="27">
        <v>2</v>
      </c>
      <c r="B7" s="11" t="s">
        <v>26</v>
      </c>
      <c r="C7" s="15" t="s">
        <v>271</v>
      </c>
      <c r="D7" s="15" t="s">
        <v>243</v>
      </c>
      <c r="E7" s="15" t="s">
        <v>272</v>
      </c>
      <c r="F7" s="15">
        <v>27250</v>
      </c>
      <c r="G7" s="15">
        <v>22250</v>
      </c>
      <c r="H7" s="15">
        <v>0</v>
      </c>
      <c r="I7" s="12">
        <f>F7-G7-H7</f>
        <v>5000</v>
      </c>
    </row>
    <row r="8" spans="1:9" s="2" customFormat="1" ht="15">
      <c r="A8" s="71" t="s">
        <v>63</v>
      </c>
      <c r="B8" s="72"/>
      <c r="C8" s="72"/>
      <c r="D8" s="72"/>
      <c r="E8" s="72"/>
      <c r="F8" s="72"/>
      <c r="G8" s="72"/>
      <c r="H8" s="72"/>
      <c r="I8" s="73"/>
    </row>
    <row r="9" spans="1:9" ht="60">
      <c r="A9" s="27">
        <v>3</v>
      </c>
      <c r="B9" s="11" t="s">
        <v>24</v>
      </c>
      <c r="C9" s="15" t="s">
        <v>267</v>
      </c>
      <c r="D9" s="15" t="s">
        <v>268</v>
      </c>
      <c r="E9" s="15" t="s">
        <v>12</v>
      </c>
      <c r="F9" s="15">
        <v>2390</v>
      </c>
      <c r="G9" s="15">
        <v>300</v>
      </c>
      <c r="H9" s="15">
        <v>240</v>
      </c>
      <c r="I9" s="12">
        <f>F9-G9-H9</f>
        <v>1850</v>
      </c>
    </row>
    <row r="10" spans="1:9" s="2" customFormat="1" ht="15">
      <c r="A10" s="71" t="s">
        <v>242</v>
      </c>
      <c r="B10" s="72"/>
      <c r="C10" s="72"/>
      <c r="D10" s="72"/>
      <c r="E10" s="72"/>
      <c r="F10" s="72"/>
      <c r="G10" s="72"/>
      <c r="H10" s="72"/>
      <c r="I10" s="73"/>
    </row>
    <row r="11" spans="1:9" ht="39" customHeight="1">
      <c r="A11" s="27">
        <v>4</v>
      </c>
      <c r="B11" s="11" t="s">
        <v>28</v>
      </c>
      <c r="C11" s="18" t="s">
        <v>277</v>
      </c>
      <c r="D11" s="18" t="s">
        <v>278</v>
      </c>
      <c r="E11" s="18" t="s">
        <v>279</v>
      </c>
      <c r="F11" s="15">
        <v>28000</v>
      </c>
      <c r="G11" s="15">
        <v>17000</v>
      </c>
      <c r="H11" s="15">
        <v>8000</v>
      </c>
      <c r="I11" s="15">
        <f>F11-G11-H11</f>
        <v>3000</v>
      </c>
    </row>
    <row r="12" spans="1:9" s="2" customFormat="1" ht="15">
      <c r="A12" s="71" t="s">
        <v>242</v>
      </c>
      <c r="B12" s="72"/>
      <c r="C12" s="72"/>
      <c r="D12" s="72"/>
      <c r="E12" s="72"/>
      <c r="F12" s="72"/>
      <c r="G12" s="72"/>
      <c r="H12" s="72"/>
      <c r="I12" s="73"/>
    </row>
    <row r="13" spans="1:9" ht="30">
      <c r="A13" s="27">
        <v>5</v>
      </c>
      <c r="B13" s="11" t="s">
        <v>15</v>
      </c>
      <c r="C13" s="15" t="s">
        <v>255</v>
      </c>
      <c r="D13" s="15" t="s">
        <v>256</v>
      </c>
      <c r="E13" s="15" t="s">
        <v>147</v>
      </c>
      <c r="F13" s="15">
        <v>8475</v>
      </c>
      <c r="G13" s="15">
        <v>2525</v>
      </c>
      <c r="H13" s="15">
        <v>300</v>
      </c>
      <c r="I13" s="15">
        <f>F13-G13-H13</f>
        <v>5650</v>
      </c>
    </row>
    <row r="14" spans="1:9" s="2" customFormat="1" ht="15">
      <c r="A14" s="71" t="s">
        <v>244</v>
      </c>
      <c r="B14" s="72"/>
      <c r="C14" s="72"/>
      <c r="D14" s="72"/>
      <c r="E14" s="72"/>
      <c r="F14" s="72"/>
      <c r="G14" s="72"/>
      <c r="H14" s="72"/>
      <c r="I14" s="73"/>
    </row>
    <row r="15" spans="1:9" s="54" customFormat="1" ht="14.25">
      <c r="A15" s="75"/>
      <c r="B15" s="66"/>
      <c r="C15" s="76" t="s">
        <v>34</v>
      </c>
      <c r="D15" s="76"/>
      <c r="E15" s="76"/>
      <c r="F15" s="39">
        <f>SUM(F5:F14)</f>
        <v>74285</v>
      </c>
      <c r="G15" s="39">
        <f>SUM(G5:G14)</f>
        <v>42375</v>
      </c>
      <c r="H15" s="39">
        <f>SUM(H5:H14)</f>
        <v>13290</v>
      </c>
      <c r="I15" s="39">
        <f>SUM(I5:I14)</f>
        <v>18620</v>
      </c>
    </row>
    <row r="16" spans="2:9" ht="12.75">
      <c r="B16" s="51"/>
      <c r="C16" s="52"/>
      <c r="D16" s="52"/>
      <c r="E16" s="52"/>
      <c r="F16" s="53"/>
      <c r="G16" s="53"/>
      <c r="H16" s="53"/>
      <c r="I16" s="53"/>
    </row>
  </sheetData>
  <sheetProtection/>
  <mergeCells count="9">
    <mergeCell ref="A14:I14"/>
    <mergeCell ref="A15:B15"/>
    <mergeCell ref="C15:E15"/>
    <mergeCell ref="F1:I1"/>
    <mergeCell ref="A2:I2"/>
    <mergeCell ref="A6:I6"/>
    <mergeCell ref="A8:I8"/>
    <mergeCell ref="A10:I10"/>
    <mergeCell ref="A12:I12"/>
  </mergeCells>
  <dataValidations count="1">
    <dataValidation type="whole" operator="equal" allowBlank="1" showInputMessage="1" showErrorMessage="1" sqref="I5 I7 I9 I11 I13">
      <formula1>P5</formula1>
    </dataValidation>
  </dataValidations>
  <printOptions horizontalCentered="1"/>
  <pageMargins left="0.5905511811023623" right="0.5905511811023623" top="0.5118110236220472" bottom="0.5118110236220472" header="0.31496062992125984" footer="0.31496062992125984"/>
  <pageSetup horizontalDpi="600" verticalDpi="600" orientation="landscape" paperSize="9" r:id="rId1"/>
  <headerFooter alignWithMargins="0">
    <oddFooter>&amp;CStrona &amp;P z &amp;N</oddFooter>
  </headerFooter>
</worksheet>
</file>

<file path=xl/worksheets/sheet8.xml><?xml version="1.0" encoding="utf-8"?>
<worksheet xmlns="http://schemas.openxmlformats.org/spreadsheetml/2006/main" xmlns:r="http://schemas.openxmlformats.org/officeDocument/2006/relationships">
  <dimension ref="A1:I25"/>
  <sheetViews>
    <sheetView tabSelected="1" zoomScalePageLayoutView="0" workbookViewId="0" topLeftCell="A13">
      <selection activeCell="B19" sqref="B19"/>
    </sheetView>
  </sheetViews>
  <sheetFormatPr defaultColWidth="9.00390625" defaultRowHeight="12.75"/>
  <cols>
    <col min="1" max="1" width="4.375" style="1" customWidth="1"/>
    <col min="2" max="2" width="34.375" style="2" customWidth="1"/>
    <col min="3" max="3" width="10.75390625" style="2" customWidth="1"/>
    <col min="4" max="4" width="26.875" style="3" customWidth="1"/>
    <col min="5" max="5" width="11.25390625" style="4" customWidth="1"/>
    <col min="6" max="6" width="13.875" style="4" customWidth="1"/>
    <col min="7" max="7" width="12.00390625" style="4" customWidth="1"/>
    <col min="8" max="8" width="12.375" style="4" customWidth="1"/>
    <col min="9" max="9" width="12.75390625" style="5" customWidth="1"/>
    <col min="10" max="16384" width="9.125" style="5" customWidth="1"/>
  </cols>
  <sheetData>
    <row r="1" spans="6:9" ht="30" customHeight="1">
      <c r="F1" s="60" t="s">
        <v>440</v>
      </c>
      <c r="G1" s="60"/>
      <c r="H1" s="60"/>
      <c r="I1" s="61"/>
    </row>
    <row r="2" spans="1:9" s="6" customFormat="1" ht="22.5" customHeight="1">
      <c r="A2" s="84" t="s">
        <v>342</v>
      </c>
      <c r="B2" s="86"/>
      <c r="C2" s="86"/>
      <c r="D2" s="86"/>
      <c r="E2" s="86"/>
      <c r="F2" s="86"/>
      <c r="G2" s="86"/>
      <c r="H2" s="86"/>
      <c r="I2" s="86"/>
    </row>
    <row r="3" spans="1:8" ht="15" customHeight="1">
      <c r="A3" s="5"/>
      <c r="B3" s="7"/>
      <c r="C3" s="7"/>
      <c r="D3" s="8"/>
      <c r="E3" s="9"/>
      <c r="F3" s="9"/>
      <c r="G3" s="9"/>
      <c r="H3" s="10"/>
    </row>
    <row r="4" spans="1:9" ht="100.5" customHeight="1">
      <c r="A4" s="19" t="s">
        <v>0</v>
      </c>
      <c r="B4" s="20" t="s">
        <v>1</v>
      </c>
      <c r="C4" s="20" t="s">
        <v>2</v>
      </c>
      <c r="D4" s="20" t="s">
        <v>3</v>
      </c>
      <c r="E4" s="21" t="s">
        <v>5</v>
      </c>
      <c r="F4" s="21" t="s">
        <v>8</v>
      </c>
      <c r="G4" s="21" t="s">
        <v>9</v>
      </c>
      <c r="H4" s="21" t="s">
        <v>6</v>
      </c>
      <c r="I4" s="22" t="s">
        <v>10</v>
      </c>
    </row>
    <row r="5" spans="1:9" ht="48" customHeight="1">
      <c r="A5" s="11" t="s">
        <v>4</v>
      </c>
      <c r="B5" s="18" t="s">
        <v>281</v>
      </c>
      <c r="C5" s="18" t="s">
        <v>282</v>
      </c>
      <c r="D5" s="18" t="s">
        <v>283</v>
      </c>
      <c r="E5" s="12">
        <v>2350</v>
      </c>
      <c r="F5" s="12">
        <v>550</v>
      </c>
      <c r="G5" s="12">
        <v>500</v>
      </c>
      <c r="H5" s="12">
        <f>E5-F5-G5</f>
        <v>1300</v>
      </c>
      <c r="I5" s="13">
        <v>1000</v>
      </c>
    </row>
    <row r="6" spans="1:9" ht="15">
      <c r="A6" s="55" t="s">
        <v>284</v>
      </c>
      <c r="B6" s="56"/>
      <c r="C6" s="14">
        <v>92</v>
      </c>
      <c r="D6" s="57"/>
      <c r="E6" s="58"/>
      <c r="F6" s="58"/>
      <c r="G6" s="58"/>
      <c r="H6" s="58"/>
      <c r="I6" s="59"/>
    </row>
    <row r="7" spans="1:9" ht="49.5" customHeight="1">
      <c r="A7" s="11" t="s">
        <v>13</v>
      </c>
      <c r="B7" s="18" t="s">
        <v>285</v>
      </c>
      <c r="C7" s="18" t="s">
        <v>203</v>
      </c>
      <c r="D7" s="18" t="s">
        <v>286</v>
      </c>
      <c r="E7" s="15">
        <v>1650</v>
      </c>
      <c r="F7" s="15">
        <v>0</v>
      </c>
      <c r="G7" s="15">
        <v>1000</v>
      </c>
      <c r="H7" s="15">
        <f>E7-F7-G7</f>
        <v>650</v>
      </c>
      <c r="I7" s="13">
        <v>650</v>
      </c>
    </row>
    <row r="8" spans="1:9" ht="15">
      <c r="A8" s="55" t="s">
        <v>11</v>
      </c>
      <c r="B8" s="56"/>
      <c r="C8" s="14">
        <v>70</v>
      </c>
      <c r="D8" s="57"/>
      <c r="E8" s="58"/>
      <c r="F8" s="58"/>
      <c r="G8" s="58"/>
      <c r="H8" s="58"/>
      <c r="I8" s="59"/>
    </row>
    <row r="9" spans="1:9" ht="50.25" customHeight="1">
      <c r="A9" s="11" t="s">
        <v>14</v>
      </c>
      <c r="B9" s="18" t="s">
        <v>287</v>
      </c>
      <c r="C9" s="18" t="s">
        <v>288</v>
      </c>
      <c r="D9" s="18" t="s">
        <v>286</v>
      </c>
      <c r="E9" s="15">
        <v>3395</v>
      </c>
      <c r="F9" s="15">
        <v>200</v>
      </c>
      <c r="G9" s="15">
        <v>1200</v>
      </c>
      <c r="H9" s="15">
        <f>E9-F9-G9</f>
        <v>1995</v>
      </c>
      <c r="I9" s="13">
        <v>800</v>
      </c>
    </row>
    <row r="10" spans="1:9" ht="15">
      <c r="A10" s="55" t="s">
        <v>289</v>
      </c>
      <c r="B10" s="56"/>
      <c r="C10" s="14">
        <v>85</v>
      </c>
      <c r="D10" s="57"/>
      <c r="E10" s="58"/>
      <c r="F10" s="58"/>
      <c r="G10" s="58"/>
      <c r="H10" s="58"/>
      <c r="I10" s="59"/>
    </row>
    <row r="11" spans="1:9" ht="53.25" customHeight="1">
      <c r="A11" s="11" t="s">
        <v>15</v>
      </c>
      <c r="B11" s="15" t="s">
        <v>290</v>
      </c>
      <c r="C11" s="15" t="s">
        <v>291</v>
      </c>
      <c r="D11" s="15" t="s">
        <v>292</v>
      </c>
      <c r="E11" s="15">
        <v>28990</v>
      </c>
      <c r="F11" s="15">
        <v>26600</v>
      </c>
      <c r="G11" s="15">
        <v>390</v>
      </c>
      <c r="H11" s="12">
        <f>E11-F11-G11</f>
        <v>2000</v>
      </c>
      <c r="I11" s="13">
        <v>1000</v>
      </c>
    </row>
    <row r="12" spans="1:9" ht="15">
      <c r="A12" s="55" t="s">
        <v>65</v>
      </c>
      <c r="B12" s="56"/>
      <c r="C12" s="14">
        <v>95</v>
      </c>
      <c r="D12" s="57"/>
      <c r="E12" s="58"/>
      <c r="F12" s="58"/>
      <c r="G12" s="58"/>
      <c r="H12" s="58"/>
      <c r="I12" s="59"/>
    </row>
    <row r="13" spans="1:9" ht="42" customHeight="1">
      <c r="A13" s="11" t="s">
        <v>16</v>
      </c>
      <c r="B13" s="15" t="s">
        <v>293</v>
      </c>
      <c r="C13" s="15" t="s">
        <v>294</v>
      </c>
      <c r="D13" s="15" t="s">
        <v>92</v>
      </c>
      <c r="E13" s="15">
        <v>4380</v>
      </c>
      <c r="F13" s="15">
        <v>720</v>
      </c>
      <c r="G13" s="15">
        <v>280</v>
      </c>
      <c r="H13" s="12">
        <f>E13-F13-G13</f>
        <v>3380</v>
      </c>
      <c r="I13" s="26">
        <v>800</v>
      </c>
    </row>
    <row r="14" spans="1:9" ht="15">
      <c r="A14" s="55" t="s">
        <v>65</v>
      </c>
      <c r="B14" s="56"/>
      <c r="C14" s="14">
        <v>70</v>
      </c>
      <c r="D14" s="57"/>
      <c r="E14" s="58"/>
      <c r="F14" s="58"/>
      <c r="G14" s="58"/>
      <c r="H14" s="58"/>
      <c r="I14" s="59"/>
    </row>
    <row r="15" spans="1:9" ht="51.75" customHeight="1">
      <c r="A15" s="11" t="s">
        <v>18</v>
      </c>
      <c r="B15" s="18" t="s">
        <v>295</v>
      </c>
      <c r="C15" s="18" t="s">
        <v>296</v>
      </c>
      <c r="D15" s="18" t="s">
        <v>297</v>
      </c>
      <c r="E15" s="15">
        <v>18150</v>
      </c>
      <c r="F15" s="15">
        <v>13150</v>
      </c>
      <c r="G15" s="15">
        <v>0</v>
      </c>
      <c r="H15" s="15">
        <f>E15-F15-G15</f>
        <v>5000</v>
      </c>
      <c r="I15" s="26">
        <v>800</v>
      </c>
    </row>
    <row r="16" spans="1:9" ht="15">
      <c r="A16" s="55" t="s">
        <v>298</v>
      </c>
      <c r="B16" s="56"/>
      <c r="C16" s="14">
        <v>70</v>
      </c>
      <c r="D16" s="57"/>
      <c r="E16" s="58"/>
      <c r="F16" s="58"/>
      <c r="G16" s="58"/>
      <c r="H16" s="58"/>
      <c r="I16" s="59"/>
    </row>
    <row r="17" spans="1:9" ht="51.75" customHeight="1">
      <c r="A17" s="11" t="s">
        <v>19</v>
      </c>
      <c r="B17" s="18" t="s">
        <v>451</v>
      </c>
      <c r="C17" s="18" t="s">
        <v>299</v>
      </c>
      <c r="D17" s="18" t="s">
        <v>300</v>
      </c>
      <c r="E17" s="15">
        <v>6187.5</v>
      </c>
      <c r="F17" s="15">
        <v>660</v>
      </c>
      <c r="G17" s="15">
        <v>577.5</v>
      </c>
      <c r="H17" s="15">
        <f>E17-F17-G17</f>
        <v>4950</v>
      </c>
      <c r="I17" s="26">
        <v>0</v>
      </c>
    </row>
    <row r="18" spans="1:9" ht="15">
      <c r="A18" s="55" t="s">
        <v>65</v>
      </c>
      <c r="B18" s="56"/>
      <c r="C18" s="14">
        <v>63</v>
      </c>
      <c r="D18" s="67" t="s">
        <v>22</v>
      </c>
      <c r="E18" s="68"/>
      <c r="F18" s="68"/>
      <c r="G18" s="68"/>
      <c r="H18" s="68"/>
      <c r="I18" s="69"/>
    </row>
    <row r="19" spans="1:9" ht="53.25" customHeight="1">
      <c r="A19" s="11" t="s">
        <v>20</v>
      </c>
      <c r="B19" s="18" t="s">
        <v>301</v>
      </c>
      <c r="C19" s="18" t="s">
        <v>194</v>
      </c>
      <c r="D19" s="18" t="s">
        <v>17</v>
      </c>
      <c r="E19" s="15">
        <v>4771</v>
      </c>
      <c r="F19" s="15">
        <v>0</v>
      </c>
      <c r="G19" s="15">
        <v>1275</v>
      </c>
      <c r="H19" s="15">
        <f>E19-F19-G19</f>
        <v>3496</v>
      </c>
      <c r="I19" s="26">
        <v>800</v>
      </c>
    </row>
    <row r="20" spans="1:9" ht="15">
      <c r="A20" s="55" t="s">
        <v>11</v>
      </c>
      <c r="B20" s="56"/>
      <c r="C20" s="14">
        <v>83</v>
      </c>
      <c r="D20" s="57"/>
      <c r="E20" s="58"/>
      <c r="F20" s="58"/>
      <c r="G20" s="58"/>
      <c r="H20" s="58"/>
      <c r="I20" s="59"/>
    </row>
    <row r="21" spans="1:9" ht="75">
      <c r="A21" s="11" t="s">
        <v>23</v>
      </c>
      <c r="B21" s="15" t="s">
        <v>302</v>
      </c>
      <c r="C21" s="15" t="s">
        <v>303</v>
      </c>
      <c r="D21" s="15" t="s">
        <v>12</v>
      </c>
      <c r="E21" s="15">
        <v>1390</v>
      </c>
      <c r="F21" s="15">
        <v>170</v>
      </c>
      <c r="G21" s="15">
        <v>320</v>
      </c>
      <c r="H21" s="15">
        <f>E21-F21-G21</f>
        <v>900</v>
      </c>
      <c r="I21" s="26">
        <v>900</v>
      </c>
    </row>
    <row r="22" spans="1:9" ht="15">
      <c r="A22" s="55" t="s">
        <v>11</v>
      </c>
      <c r="B22" s="56"/>
      <c r="C22" s="14">
        <v>86</v>
      </c>
      <c r="D22" s="57"/>
      <c r="E22" s="58"/>
      <c r="F22" s="58"/>
      <c r="G22" s="58"/>
      <c r="H22" s="58"/>
      <c r="I22" s="59"/>
    </row>
    <row r="23" spans="1:9" ht="49.5" customHeight="1">
      <c r="A23" s="11" t="s">
        <v>24</v>
      </c>
      <c r="B23" s="15" t="s">
        <v>304</v>
      </c>
      <c r="C23" s="15" t="s">
        <v>305</v>
      </c>
      <c r="D23" s="15" t="s">
        <v>306</v>
      </c>
      <c r="E23" s="15">
        <v>1570</v>
      </c>
      <c r="F23" s="15">
        <v>490</v>
      </c>
      <c r="G23" s="15">
        <v>280</v>
      </c>
      <c r="H23" s="12">
        <f>E23-F23-G23</f>
        <v>800</v>
      </c>
      <c r="I23" s="26">
        <v>800</v>
      </c>
    </row>
    <row r="24" spans="1:9" ht="15">
      <c r="A24" s="55" t="s">
        <v>307</v>
      </c>
      <c r="B24" s="56"/>
      <c r="C24" s="14">
        <v>85</v>
      </c>
      <c r="D24" s="57"/>
      <c r="E24" s="58"/>
      <c r="F24" s="58"/>
      <c r="G24" s="58"/>
      <c r="H24" s="58"/>
      <c r="I24" s="59"/>
    </row>
    <row r="25" spans="1:9" s="16" customFormat="1" ht="14.25">
      <c r="A25" s="70" t="s">
        <v>7</v>
      </c>
      <c r="B25" s="70"/>
      <c r="C25" s="70"/>
      <c r="D25" s="70"/>
      <c r="E25" s="17">
        <f>SUM(E5:E24)</f>
        <v>72833.5</v>
      </c>
      <c r="F25" s="17">
        <f>SUM(F5:F24)</f>
        <v>42540</v>
      </c>
      <c r="G25" s="17">
        <f>SUM(G5:G24)</f>
        <v>5822.5</v>
      </c>
      <c r="H25" s="17">
        <f>SUM(H5:H24)</f>
        <v>24471</v>
      </c>
      <c r="I25" s="17">
        <f>SUM(I5:I24)</f>
        <v>7550</v>
      </c>
    </row>
  </sheetData>
  <sheetProtection/>
  <mergeCells count="23">
    <mergeCell ref="A10:B10"/>
    <mergeCell ref="D10:I10"/>
    <mergeCell ref="A12:B12"/>
    <mergeCell ref="D12:I12"/>
    <mergeCell ref="A18:B18"/>
    <mergeCell ref="D18:I18"/>
    <mergeCell ref="A14:B14"/>
    <mergeCell ref="D14:I14"/>
    <mergeCell ref="A16:B16"/>
    <mergeCell ref="D16:I16"/>
    <mergeCell ref="F1:I1"/>
    <mergeCell ref="A2:I2"/>
    <mergeCell ref="A6:B6"/>
    <mergeCell ref="D6:I6"/>
    <mergeCell ref="A8:B8"/>
    <mergeCell ref="D8:I8"/>
    <mergeCell ref="A24:B24"/>
    <mergeCell ref="D24:I24"/>
    <mergeCell ref="A25:D25"/>
    <mergeCell ref="A20:B20"/>
    <mergeCell ref="D20:I20"/>
    <mergeCell ref="A22:B22"/>
    <mergeCell ref="D22:I22"/>
  </mergeCells>
  <dataValidations count="2">
    <dataValidation type="whole" operator="equal" allowBlank="1" showInputMessage="1" showErrorMessage="1" sqref="I5 H9:I9 H13:I13 H21:I21 H7:I7 H11:I11 H15:I15 H19:I19 H17:I17 H23:I23">
      <formula1>P5</formula1>
    </dataValidation>
    <dataValidation type="whole" operator="equal" allowBlank="1" showInputMessage="1" showErrorMessage="1" sqref="H5">
      <formula1>#REF!</formula1>
    </dataValidation>
  </dataValidations>
  <printOptions horizontalCentered="1"/>
  <pageMargins left="0.3937007874015748" right="0.3937007874015748" top="0.3937007874015748" bottom="0.3937007874015748" header="0.11811023622047245" footer="0.11811023622047245"/>
  <pageSetup horizontalDpi="600" verticalDpi="600" orientation="landscape" paperSize="9" r:id="rId1"/>
  <headerFooter>
    <oddFooter>&amp;CStrona &amp;P z &amp;N</oddFooter>
  </headerFooter>
</worksheet>
</file>

<file path=xl/worksheets/sheet9.xml><?xml version="1.0" encoding="utf-8"?>
<worksheet xmlns="http://schemas.openxmlformats.org/spreadsheetml/2006/main" xmlns:r="http://schemas.openxmlformats.org/officeDocument/2006/relationships">
  <dimension ref="A1:I9"/>
  <sheetViews>
    <sheetView zoomScalePageLayoutView="0" workbookViewId="0" topLeftCell="A1">
      <selection activeCell="F1" sqref="F1:I1"/>
    </sheetView>
  </sheetViews>
  <sheetFormatPr defaultColWidth="9.00390625" defaultRowHeight="12.75"/>
  <cols>
    <col min="1" max="1" width="4.25390625" style="1" customWidth="1"/>
    <col min="2" max="2" width="30.25390625" style="2" customWidth="1"/>
    <col min="3" max="3" width="10.75390625" style="2" customWidth="1"/>
    <col min="4" max="4" width="24.625" style="3" customWidth="1"/>
    <col min="5" max="5" width="11.25390625" style="4" customWidth="1"/>
    <col min="6" max="6" width="13.875" style="4" customWidth="1"/>
    <col min="7" max="7" width="12.00390625" style="4" customWidth="1"/>
    <col min="8" max="8" width="12.75390625" style="4" customWidth="1"/>
    <col min="9" max="9" width="12.75390625" style="5" customWidth="1"/>
    <col min="10" max="16384" width="9.125" style="5" customWidth="1"/>
  </cols>
  <sheetData>
    <row r="1" spans="6:9" ht="43.5" customHeight="1">
      <c r="F1" s="60" t="s">
        <v>441</v>
      </c>
      <c r="G1" s="60"/>
      <c r="H1" s="60"/>
      <c r="I1" s="61"/>
    </row>
    <row r="2" spans="1:9" s="32" customFormat="1" ht="39.75" customHeight="1">
      <c r="A2" s="77" t="s">
        <v>309</v>
      </c>
      <c r="B2" s="89"/>
      <c r="C2" s="89"/>
      <c r="D2" s="89"/>
      <c r="E2" s="89"/>
      <c r="F2" s="89"/>
      <c r="G2" s="89"/>
      <c r="H2" s="89"/>
      <c r="I2" s="89"/>
    </row>
    <row r="3" spans="1:8" ht="23.25" customHeight="1">
      <c r="A3" s="5"/>
      <c r="B3" s="7"/>
      <c r="C3" s="7"/>
      <c r="D3" s="8"/>
      <c r="E3" s="9"/>
      <c r="F3" s="9"/>
      <c r="G3" s="9"/>
      <c r="H3" s="10"/>
    </row>
    <row r="4" spans="1:9" ht="100.5" customHeight="1">
      <c r="A4" s="19" t="s">
        <v>0</v>
      </c>
      <c r="B4" s="20" t="s">
        <v>1</v>
      </c>
      <c r="C4" s="20" t="s">
        <v>2</v>
      </c>
      <c r="D4" s="20" t="s">
        <v>3</v>
      </c>
      <c r="E4" s="21" t="s">
        <v>5</v>
      </c>
      <c r="F4" s="21" t="s">
        <v>8</v>
      </c>
      <c r="G4" s="21" t="s">
        <v>9</v>
      </c>
      <c r="H4" s="21" t="s">
        <v>6</v>
      </c>
      <c r="I4" s="22" t="s">
        <v>10</v>
      </c>
    </row>
    <row r="5" spans="1:9" ht="60" customHeight="1">
      <c r="A5" s="11" t="s">
        <v>4</v>
      </c>
      <c r="B5" s="15" t="s">
        <v>310</v>
      </c>
      <c r="C5" s="15" t="s">
        <v>294</v>
      </c>
      <c r="D5" s="15" t="s">
        <v>311</v>
      </c>
      <c r="E5" s="15">
        <v>2400</v>
      </c>
      <c r="F5" s="15">
        <v>0</v>
      </c>
      <c r="G5" s="15">
        <v>1200</v>
      </c>
      <c r="H5" s="12">
        <f>E5-F5-G5</f>
        <v>1200</v>
      </c>
      <c r="I5" s="13">
        <v>400</v>
      </c>
    </row>
    <row r="6" spans="1:9" ht="20.25" customHeight="1">
      <c r="A6" s="55" t="s">
        <v>11</v>
      </c>
      <c r="B6" s="56"/>
      <c r="C6" s="14">
        <v>77</v>
      </c>
      <c r="D6" s="57"/>
      <c r="E6" s="58"/>
      <c r="F6" s="58"/>
      <c r="G6" s="58"/>
      <c r="H6" s="58"/>
      <c r="I6" s="59"/>
    </row>
    <row r="7" spans="1:9" ht="60">
      <c r="A7" s="11" t="s">
        <v>13</v>
      </c>
      <c r="B7" s="15" t="s">
        <v>312</v>
      </c>
      <c r="C7" s="15" t="s">
        <v>313</v>
      </c>
      <c r="D7" s="15" t="s">
        <v>314</v>
      </c>
      <c r="E7" s="15">
        <v>1350</v>
      </c>
      <c r="F7" s="15">
        <v>30</v>
      </c>
      <c r="G7" s="15">
        <v>280</v>
      </c>
      <c r="H7" s="12">
        <f>E7-F7-G7</f>
        <v>1040</v>
      </c>
      <c r="I7" s="13">
        <v>400</v>
      </c>
    </row>
    <row r="8" spans="1:9" ht="15">
      <c r="A8" s="55" t="s">
        <v>11</v>
      </c>
      <c r="B8" s="56"/>
      <c r="C8" s="14">
        <v>79</v>
      </c>
      <c r="D8" s="57"/>
      <c r="E8" s="58"/>
      <c r="F8" s="58"/>
      <c r="G8" s="58"/>
      <c r="H8" s="58"/>
      <c r="I8" s="59"/>
    </row>
    <row r="9" spans="1:9" s="16" customFormat="1" ht="14.25">
      <c r="A9" s="70" t="s">
        <v>7</v>
      </c>
      <c r="B9" s="70"/>
      <c r="C9" s="70"/>
      <c r="D9" s="70"/>
      <c r="E9" s="17">
        <f>SUM(E5:E8)</f>
        <v>3750</v>
      </c>
      <c r="F9" s="17">
        <f>SUM(F5:F8)</f>
        <v>30</v>
      </c>
      <c r="G9" s="17">
        <f>SUM(G5:G8)</f>
        <v>1480</v>
      </c>
      <c r="H9" s="17">
        <f>SUM(H5:H8)</f>
        <v>2240</v>
      </c>
      <c r="I9" s="17">
        <f>SUM(I5:I8)</f>
        <v>800</v>
      </c>
    </row>
  </sheetData>
  <sheetProtection/>
  <mergeCells count="7">
    <mergeCell ref="A8:B8"/>
    <mergeCell ref="D8:I8"/>
    <mergeCell ref="A9:D9"/>
    <mergeCell ref="F1:I1"/>
    <mergeCell ref="A6:B6"/>
    <mergeCell ref="D6:I6"/>
    <mergeCell ref="A2:I2"/>
  </mergeCells>
  <dataValidations count="1">
    <dataValidation type="whole" operator="equal" allowBlank="1" showInputMessage="1" showErrorMessage="1" sqref="H5:I5 H7:I7">
      <formula1>O5</formula1>
    </dataValidation>
  </dataValidations>
  <printOptions horizontalCentered="1"/>
  <pageMargins left="0.5118110236220472" right="0.5118110236220472" top="0.5511811023622047" bottom="0.5511811023622047" header="0.31496062992125984" footer="0.31496062992125984"/>
  <pageSetup horizontalDpi="600" verticalDpi="600" orientation="landscape" paperSize="9" r:id="rId1"/>
  <headerFooter>
    <oddFooter>&amp;CStrona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 Cieszyn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Henryk Pieszka</dc:creator>
  <cp:keywords/>
  <dc:description/>
  <cp:lastModifiedBy>aolszar</cp:lastModifiedBy>
  <cp:lastPrinted>2014-02-28T13:49:44Z</cp:lastPrinted>
  <dcterms:created xsi:type="dcterms:W3CDTF">2009-01-13T12:16:27Z</dcterms:created>
  <dcterms:modified xsi:type="dcterms:W3CDTF">2014-03-11T12:48:58Z</dcterms:modified>
  <cp:category/>
  <cp:version/>
  <cp:contentType/>
  <cp:contentStatus/>
</cp:coreProperties>
</file>