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1420" windowHeight="9060" activeTab="0"/>
  </bookViews>
  <sheets>
    <sheet name="zał uchwał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<sst xmlns="http://schemas.openxmlformats.org/spreadsheetml/2006/main" count="39" uniqueCount="38">
  <si>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lp.</t>
  </si>
  <si>
    <t>Szkoła, placówka</t>
  </si>
  <si>
    <t>Formy doskonalenia/kwota zł.</t>
  </si>
  <si>
    <t>Razem</t>
  </si>
  <si>
    <t>Dofinansowanie do szkoleń      Rad Pedagogicznych</t>
  </si>
  <si>
    <t>Dofinansowanie do opłat ponoszonych przez nauczycieli na indywidualne form doskonalenia  ( studia, kursy, szkolenia, seminaria)</t>
  </si>
  <si>
    <t>przyznane</t>
  </si>
  <si>
    <t>ilość osób</t>
  </si>
  <si>
    <t>ZSO w Skoczowie</t>
  </si>
  <si>
    <t>ZSO im.P.Stalmacha w Wiśle</t>
  </si>
  <si>
    <t>ZST w Cieszynie</t>
  </si>
  <si>
    <t>ZSZ w Skoczowie</t>
  </si>
  <si>
    <t>ZSEG im. MZC w Cieszynie</t>
  </si>
  <si>
    <t>ZSGH im.W. Reymonta w Wiśle</t>
  </si>
  <si>
    <t>ZSP w Ustroniu</t>
  </si>
  <si>
    <t>ZSP w Istebnej</t>
  </si>
  <si>
    <t>ZSR w Międzyświeciu</t>
  </si>
  <si>
    <t>PPP w Skoczowie</t>
  </si>
  <si>
    <t>PPP w Cieszynie</t>
  </si>
  <si>
    <t>SSM Zaolzianka w Istebnej</t>
  </si>
  <si>
    <t>OPP Koniaków</t>
  </si>
  <si>
    <t>CKP Bażanowice</t>
  </si>
  <si>
    <t>RAZEM</t>
  </si>
  <si>
    <t>II LO im.M.Kopernika w Cieszynie</t>
  </si>
  <si>
    <t>I LO im.A.Osuchowskiego w Cieszynie</t>
  </si>
  <si>
    <t>Wydział Edukacji- szkolenie dyrektorów</t>
  </si>
  <si>
    <t>ZS im. W. Szybińskiego  w Cieszynie</t>
  </si>
  <si>
    <t>SSM Granit w  Wiśle</t>
  </si>
  <si>
    <t>ZSB im. gen. G. Roweckiego w Cieszynie</t>
  </si>
  <si>
    <t xml:space="preserve"> do 20%  na dofinansowanie organizacji doradztwa 
metodycznego dla nauczycieli</t>
  </si>
  <si>
    <t>ZPSWR w Cieszynie</t>
  </si>
  <si>
    <t>Podział środków finansowych przeznaczonych na dofinsowanie poszczególnych form doskonalenia zawodowego nauczycieli                                                                     w roku 2012r.</t>
  </si>
  <si>
    <t>przyznane po uzgodnieniu z dyrektorami</t>
  </si>
  <si>
    <t xml:space="preserve">propozycja z wniosków dyrektorów </t>
  </si>
  <si>
    <t xml:space="preserve">Dofinansowanie do kosztów przejazdów (delegacji) ponoszonych w związku                         z dokształcaniem </t>
  </si>
  <si>
    <t>Propozycje z wniosków dyrektorów dofinansowania indywidualnych form doskonalenia nauczycieli (delegacje + opłaty )</t>
  </si>
  <si>
    <t>Załącznik do Uchwały nr   287/ ZP/IV/12</t>
  </si>
  <si>
    <t>z  dnia  29 lutego 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</si>
</sst>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\ _z_ł_-;\-* #,##0\ _z_ł_-;_-* &quot;-&quot;??\ _z_ł_-;_-@_-"/>
    <numFmt numFmtId="166" formatCode="[$-415]d\ mmmm\ yyyy"/>
    <numFmt numFmtId="167" formatCode="0.000"/>
    <numFmt numFmtId="168" formatCode="0.0"/>
    <numFmt numFmtId="169" formatCode="_-* #,##0.0\ _z_ł_-;\-* #,##0.0\ _z_ł_-;_-* &quot;-&quot;??\ _z_ł_-;_-@_-"/>
    <numFmt numFmtId="170" formatCode="#,##0.0"/>
    <numFmt numFmtId="171" formatCode="#,##0.00_ ;\-#,##0.00\ 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9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165" fontId="24" fillId="0" borderId="0" xfId="0" applyNumberFormat="1" applyFont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0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164" fontId="3" fillId="0" borderId="12" xfId="42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64" fontId="3" fillId="0" borderId="13" xfId="42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165" fontId="3" fillId="0" borderId="19" xfId="42" applyNumberFormat="1" applyFont="1" applyBorder="1" applyAlignment="1">
      <alignment horizontal="right"/>
    </xf>
    <xf numFmtId="43" fontId="0" fillId="0" borderId="0" xfId="42" applyFont="1" applyAlignment="1">
      <alignment/>
    </xf>
    <xf numFmtId="165" fontId="2" fillId="0" borderId="0" xfId="42" applyNumberFormat="1" applyFont="1" applyBorder="1" applyAlignment="1">
      <alignment horizontal="right"/>
    </xf>
    <xf numFmtId="165" fontId="3" fillId="0" borderId="20" xfId="42" applyNumberFormat="1" applyFont="1" applyBorder="1" applyAlignment="1">
      <alignment horizontal="right"/>
    </xf>
    <xf numFmtId="3" fontId="3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165" fontId="3" fillId="0" borderId="23" xfId="42" applyNumberFormat="1" applyFont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65" fontId="3" fillId="0" borderId="26" xfId="42" applyNumberFormat="1" applyFont="1" applyBorder="1" applyAlignment="1">
      <alignment horizontal="right"/>
    </xf>
    <xf numFmtId="0" fontId="5" fillId="0" borderId="27" xfId="0" applyFont="1" applyBorder="1" applyAlignment="1">
      <alignment horizontal="center" vertical="center" wrapText="1"/>
    </xf>
    <xf numFmtId="165" fontId="3" fillId="0" borderId="13" xfId="42" applyNumberFormat="1" applyFont="1" applyBorder="1" applyAlignment="1">
      <alignment horizontal="right"/>
    </xf>
    <xf numFmtId="0" fontId="2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3" fontId="2" fillId="0" borderId="0" xfId="42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PageLayoutView="0" workbookViewId="0" topLeftCell="A1">
      <selection activeCell="A3" sqref="A3:J3"/>
    </sheetView>
  </sheetViews>
  <sheetFormatPr defaultColWidth="8.796875" defaultRowHeight="14.25"/>
  <cols>
    <col min="1" max="1" width="6.09765625" style="1" customWidth="1"/>
    <col min="2" max="2" width="28.3984375" style="1" customWidth="1"/>
    <col min="3" max="3" width="13.09765625" style="1" customWidth="1"/>
    <col min="4" max="5" width="10.09765625" style="1" bestFit="1" customWidth="1"/>
    <col min="6" max="6" width="13.09765625" style="1" customWidth="1"/>
    <col min="7" max="7" width="12.69921875" style="1" customWidth="1"/>
    <col min="8" max="8" width="10.5" style="1" bestFit="1" customWidth="1"/>
    <col min="9" max="9" width="10.5" style="1" customWidth="1"/>
    <col min="10" max="10" width="11.3984375" style="1" customWidth="1"/>
    <col min="11" max="16384" width="9" style="1" customWidth="1"/>
  </cols>
  <sheetData>
    <row r="1" spans="8:10" ht="14.25">
      <c r="H1" s="59" t="s">
        <v>36</v>
      </c>
      <c r="I1" s="59"/>
      <c r="J1" s="59"/>
    </row>
    <row r="2" spans="8:10" ht="14.25">
      <c r="H2" s="59" t="s">
        <v>37</v>
      </c>
      <c r="I2" s="59"/>
      <c r="J2" s="59"/>
    </row>
    <row r="3" spans="1:10" ht="32.25" customHeight="1" thickBot="1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</row>
    <row r="4" spans="1:14" ht="15" thickBot="1">
      <c r="A4" s="61" t="s">
        <v>0</v>
      </c>
      <c r="B4" s="50" t="s">
        <v>1</v>
      </c>
      <c r="C4" s="48" t="s">
        <v>29</v>
      </c>
      <c r="D4" s="55" t="s">
        <v>2</v>
      </c>
      <c r="E4" s="56"/>
      <c r="F4" s="56"/>
      <c r="G4" s="56"/>
      <c r="H4" s="56"/>
      <c r="I4" s="57"/>
      <c r="J4" s="50" t="s">
        <v>3</v>
      </c>
      <c r="L4" s="3"/>
      <c r="M4" s="3"/>
      <c r="N4" s="3"/>
    </row>
    <row r="5" spans="1:14" ht="80.25" customHeight="1" thickBot="1">
      <c r="A5" s="62"/>
      <c r="B5" s="51"/>
      <c r="C5" s="49"/>
      <c r="D5" s="52" t="s">
        <v>4</v>
      </c>
      <c r="E5" s="53"/>
      <c r="F5" s="48" t="s">
        <v>35</v>
      </c>
      <c r="G5" s="38" t="s">
        <v>34</v>
      </c>
      <c r="H5" s="52" t="s">
        <v>5</v>
      </c>
      <c r="I5" s="53"/>
      <c r="J5" s="51"/>
      <c r="K5" s="4"/>
      <c r="L5" s="5"/>
      <c r="M5" s="5"/>
      <c r="N5" s="5"/>
    </row>
    <row r="6" spans="1:14" ht="44.25" customHeight="1">
      <c r="A6" s="6"/>
      <c r="B6" s="2"/>
      <c r="C6" s="7"/>
      <c r="D6" s="40" t="s">
        <v>33</v>
      </c>
      <c r="E6" s="41" t="s">
        <v>6</v>
      </c>
      <c r="F6" s="54"/>
      <c r="G6" s="43" t="s">
        <v>32</v>
      </c>
      <c r="H6" s="46" t="s">
        <v>32</v>
      </c>
      <c r="I6" s="45" t="s">
        <v>7</v>
      </c>
      <c r="J6" s="26"/>
      <c r="K6" s="4"/>
      <c r="L6" s="5"/>
      <c r="M6" s="5"/>
      <c r="N6" s="5"/>
    </row>
    <row r="7" spans="1:14" ht="14.25">
      <c r="A7" s="8">
        <v>1</v>
      </c>
      <c r="B7" s="9" t="s">
        <v>23</v>
      </c>
      <c r="C7" s="19">
        <v>17970</v>
      </c>
      <c r="D7" s="20">
        <v>4390</v>
      </c>
      <c r="E7" s="37">
        <v>4390</v>
      </c>
      <c r="F7" s="19">
        <v>18340</v>
      </c>
      <c r="G7" s="37">
        <v>4920</v>
      </c>
      <c r="H7" s="19">
        <v>5300</v>
      </c>
      <c r="I7" s="37">
        <v>27</v>
      </c>
      <c r="J7" s="22">
        <f aca="true" t="shared" si="0" ref="J7:J27">SUM(C7+E7+G7+H7)</f>
        <v>32580</v>
      </c>
      <c r="L7" s="3"/>
      <c r="M7" s="3"/>
      <c r="N7" s="3"/>
    </row>
    <row r="8" spans="1:14" ht="14.25">
      <c r="A8" s="8">
        <v>2</v>
      </c>
      <c r="B8" s="9" t="s">
        <v>8</v>
      </c>
      <c r="C8" s="19"/>
      <c r="D8" s="20">
        <v>940</v>
      </c>
      <c r="E8" s="37">
        <v>940</v>
      </c>
      <c r="F8" s="19">
        <v>7578</v>
      </c>
      <c r="G8" s="37">
        <v>486</v>
      </c>
      <c r="H8" s="19">
        <v>3734</v>
      </c>
      <c r="I8" s="37">
        <v>11</v>
      </c>
      <c r="J8" s="22">
        <f t="shared" si="0"/>
        <v>5160</v>
      </c>
      <c r="L8" s="3"/>
      <c r="M8" s="3"/>
      <c r="N8" s="3"/>
    </row>
    <row r="9" spans="1:14" ht="14.25">
      <c r="A9" s="8">
        <v>3</v>
      </c>
      <c r="B9" s="9" t="s">
        <v>24</v>
      </c>
      <c r="C9" s="19">
        <v>11980</v>
      </c>
      <c r="D9" s="20">
        <v>3200</v>
      </c>
      <c r="E9" s="37">
        <v>3200</v>
      </c>
      <c r="F9" s="19">
        <v>3625</v>
      </c>
      <c r="G9" s="37">
        <v>315</v>
      </c>
      <c r="H9" s="19">
        <v>1705</v>
      </c>
      <c r="I9" s="37">
        <v>5</v>
      </c>
      <c r="J9" s="22">
        <f t="shared" si="0"/>
        <v>17200</v>
      </c>
      <c r="L9" s="3"/>
      <c r="M9" s="3"/>
      <c r="N9" s="3"/>
    </row>
    <row r="10" spans="1:14" ht="14.25">
      <c r="A10" s="8">
        <v>4</v>
      </c>
      <c r="B10" s="9" t="s">
        <v>9</v>
      </c>
      <c r="C10" s="23"/>
      <c r="D10" s="20">
        <v>6430</v>
      </c>
      <c r="E10" s="37">
        <v>6430</v>
      </c>
      <c r="F10" s="19">
        <v>6102</v>
      </c>
      <c r="G10" s="37">
        <v>1270</v>
      </c>
      <c r="H10" s="19">
        <v>2130</v>
      </c>
      <c r="I10" s="37">
        <v>5</v>
      </c>
      <c r="J10" s="22">
        <f t="shared" si="0"/>
        <v>9830</v>
      </c>
      <c r="L10" s="3"/>
      <c r="M10" s="3"/>
      <c r="N10" s="3"/>
    </row>
    <row r="11" spans="1:14" ht="14.25">
      <c r="A11" s="8">
        <v>5</v>
      </c>
      <c r="B11" s="9" t="s">
        <v>10</v>
      </c>
      <c r="C11" s="19"/>
      <c r="D11" s="20">
        <v>1580</v>
      </c>
      <c r="E11" s="37">
        <v>1580</v>
      </c>
      <c r="F11" s="19">
        <v>12220</v>
      </c>
      <c r="G11" s="37">
        <v>0</v>
      </c>
      <c r="H11" s="19">
        <v>6800</v>
      </c>
      <c r="I11" s="37">
        <v>9</v>
      </c>
      <c r="J11" s="22">
        <f t="shared" si="0"/>
        <v>8380</v>
      </c>
      <c r="L11" s="3"/>
      <c r="M11" s="3"/>
      <c r="N11" s="3"/>
    </row>
    <row r="12" spans="1:14" ht="14.25">
      <c r="A12" s="8">
        <v>6</v>
      </c>
      <c r="B12" s="9" t="s">
        <v>11</v>
      </c>
      <c r="C12" s="19"/>
      <c r="D12" s="20">
        <v>8596</v>
      </c>
      <c r="E12" s="37">
        <v>8596</v>
      </c>
      <c r="F12" s="19">
        <v>9077</v>
      </c>
      <c r="G12" s="37">
        <v>663</v>
      </c>
      <c r="H12" s="19">
        <v>4398</v>
      </c>
      <c r="I12" s="37">
        <v>23</v>
      </c>
      <c r="J12" s="22">
        <f t="shared" si="0"/>
        <v>13657</v>
      </c>
      <c r="L12" s="3"/>
      <c r="M12" s="3"/>
      <c r="N12" s="3"/>
    </row>
    <row r="13" spans="1:14" ht="14.25">
      <c r="A13" s="8">
        <v>7</v>
      </c>
      <c r="B13" s="9" t="s">
        <v>12</v>
      </c>
      <c r="C13" s="19"/>
      <c r="D13" s="20">
        <v>5700</v>
      </c>
      <c r="E13" s="37">
        <v>5700</v>
      </c>
      <c r="F13" s="19">
        <v>45780</v>
      </c>
      <c r="G13" s="37">
        <v>7330</v>
      </c>
      <c r="H13" s="19">
        <v>18170</v>
      </c>
      <c r="I13" s="37">
        <v>39</v>
      </c>
      <c r="J13" s="22">
        <f t="shared" si="0"/>
        <v>31200</v>
      </c>
      <c r="L13" s="3"/>
      <c r="M13" s="3"/>
      <c r="N13" s="3"/>
    </row>
    <row r="14" spans="1:14" ht="14.25">
      <c r="A14" s="8">
        <v>8</v>
      </c>
      <c r="B14" s="9" t="s">
        <v>13</v>
      </c>
      <c r="C14" s="19"/>
      <c r="D14" s="20">
        <v>6940</v>
      </c>
      <c r="E14" s="37">
        <v>6940</v>
      </c>
      <c r="F14" s="19">
        <v>19640</v>
      </c>
      <c r="G14" s="37">
        <v>5390</v>
      </c>
      <c r="H14" s="19">
        <v>5550</v>
      </c>
      <c r="I14" s="37">
        <v>35</v>
      </c>
      <c r="J14" s="22">
        <f t="shared" si="0"/>
        <v>17880</v>
      </c>
      <c r="L14" s="3"/>
      <c r="M14" s="3"/>
      <c r="N14" s="3"/>
    </row>
    <row r="15" spans="1:14" ht="14.25">
      <c r="A15" s="8">
        <v>9</v>
      </c>
      <c r="B15" s="9" t="s">
        <v>28</v>
      </c>
      <c r="C15" s="19"/>
      <c r="D15" s="20">
        <v>6470</v>
      </c>
      <c r="E15" s="37">
        <v>6470</v>
      </c>
      <c r="F15" s="19">
        <v>12370</v>
      </c>
      <c r="G15" s="37">
        <v>850</v>
      </c>
      <c r="H15" s="19">
        <v>6050</v>
      </c>
      <c r="I15" s="37">
        <v>8</v>
      </c>
      <c r="J15" s="22">
        <f t="shared" si="0"/>
        <v>13370</v>
      </c>
      <c r="L15" s="3"/>
      <c r="M15" s="3"/>
      <c r="N15" s="3"/>
    </row>
    <row r="16" spans="1:14" ht="14.25">
      <c r="A16" s="8">
        <v>10</v>
      </c>
      <c r="B16" s="9" t="s">
        <v>26</v>
      </c>
      <c r="C16" s="19"/>
      <c r="D16" s="20">
        <v>4400</v>
      </c>
      <c r="E16" s="37">
        <v>4400</v>
      </c>
      <c r="F16" s="19">
        <v>0</v>
      </c>
      <c r="G16" s="37">
        <v>0</v>
      </c>
      <c r="H16" s="19">
        <v>0</v>
      </c>
      <c r="I16" s="37">
        <v>0</v>
      </c>
      <c r="J16" s="22">
        <f t="shared" si="0"/>
        <v>4400</v>
      </c>
      <c r="L16" s="3"/>
      <c r="M16" s="3"/>
      <c r="N16" s="3"/>
    </row>
    <row r="17" spans="1:14" ht="14.25">
      <c r="A17" s="8">
        <v>11</v>
      </c>
      <c r="B17" s="9" t="s">
        <v>14</v>
      </c>
      <c r="C17" s="19"/>
      <c r="D17" s="20">
        <v>1950</v>
      </c>
      <c r="E17" s="37">
        <v>1950</v>
      </c>
      <c r="F17" s="19">
        <v>15080</v>
      </c>
      <c r="G17" s="37">
        <v>3090</v>
      </c>
      <c r="H17" s="19">
        <v>5310</v>
      </c>
      <c r="I17" s="37">
        <v>10</v>
      </c>
      <c r="J17" s="22">
        <f t="shared" si="0"/>
        <v>10350</v>
      </c>
      <c r="L17" s="3"/>
      <c r="M17" s="3"/>
      <c r="N17" s="3"/>
    </row>
    <row r="18" spans="1:14" ht="14.25">
      <c r="A18" s="8">
        <v>12</v>
      </c>
      <c r="B18" s="9" t="s">
        <v>15</v>
      </c>
      <c r="C18" s="19"/>
      <c r="D18" s="20">
        <v>5850</v>
      </c>
      <c r="E18" s="37">
        <v>5850</v>
      </c>
      <c r="F18" s="19">
        <v>9420</v>
      </c>
      <c r="G18" s="37">
        <v>150</v>
      </c>
      <c r="H18" s="19">
        <v>5100</v>
      </c>
      <c r="I18" s="37">
        <v>5</v>
      </c>
      <c r="J18" s="22">
        <f t="shared" si="0"/>
        <v>11100</v>
      </c>
      <c r="L18" s="3"/>
      <c r="M18" s="3"/>
      <c r="N18" s="3"/>
    </row>
    <row r="19" spans="1:14" ht="14.25">
      <c r="A19" s="8">
        <v>13</v>
      </c>
      <c r="B19" s="9" t="s">
        <v>16</v>
      </c>
      <c r="C19" s="19"/>
      <c r="D19" s="20">
        <v>2700</v>
      </c>
      <c r="E19" s="37">
        <v>2700</v>
      </c>
      <c r="F19" s="19">
        <v>3998</v>
      </c>
      <c r="G19" s="37">
        <v>300</v>
      </c>
      <c r="H19" s="19">
        <v>1930</v>
      </c>
      <c r="I19" s="37">
        <v>2</v>
      </c>
      <c r="J19" s="22">
        <f t="shared" si="0"/>
        <v>4930</v>
      </c>
      <c r="L19" s="3"/>
      <c r="M19" s="3"/>
      <c r="N19" s="3"/>
    </row>
    <row r="20" spans="1:14" ht="14.25">
      <c r="A20" s="8">
        <v>14</v>
      </c>
      <c r="B20" s="9" t="s">
        <v>30</v>
      </c>
      <c r="C20" s="19"/>
      <c r="D20" s="20">
        <v>10600</v>
      </c>
      <c r="E20" s="37">
        <v>10600</v>
      </c>
      <c r="F20" s="19">
        <v>21546</v>
      </c>
      <c r="G20" s="37">
        <v>800</v>
      </c>
      <c r="H20" s="19">
        <v>11200</v>
      </c>
      <c r="I20" s="37">
        <v>20</v>
      </c>
      <c r="J20" s="22">
        <f t="shared" si="0"/>
        <v>22600</v>
      </c>
      <c r="L20" s="3"/>
      <c r="M20" s="3"/>
      <c r="N20" s="3"/>
    </row>
    <row r="21" spans="1:14" ht="14.25">
      <c r="A21" s="8">
        <v>15</v>
      </c>
      <c r="B21" s="9" t="s">
        <v>17</v>
      </c>
      <c r="C21" s="19"/>
      <c r="D21" s="20">
        <v>2000</v>
      </c>
      <c r="E21" s="37">
        <v>2000</v>
      </c>
      <c r="F21" s="19">
        <v>12065.5</v>
      </c>
      <c r="G21" s="37">
        <v>1330</v>
      </c>
      <c r="H21" s="19">
        <v>5390</v>
      </c>
      <c r="I21" s="37">
        <v>8</v>
      </c>
      <c r="J21" s="22">
        <f t="shared" si="0"/>
        <v>8720</v>
      </c>
      <c r="L21" s="3"/>
      <c r="M21" s="3"/>
      <c r="N21" s="3"/>
    </row>
    <row r="22" spans="1:14" ht="14.25">
      <c r="A22" s="8">
        <v>16</v>
      </c>
      <c r="B22" s="9" t="s">
        <v>18</v>
      </c>
      <c r="C22" s="19"/>
      <c r="D22" s="20">
        <v>7500</v>
      </c>
      <c r="E22" s="37">
        <v>7500</v>
      </c>
      <c r="F22" s="19">
        <v>26405</v>
      </c>
      <c r="G22" s="37">
        <v>2770</v>
      </c>
      <c r="H22" s="19">
        <v>11940</v>
      </c>
      <c r="I22" s="37">
        <v>13</v>
      </c>
      <c r="J22" s="22">
        <f t="shared" si="0"/>
        <v>22210</v>
      </c>
      <c r="L22" s="3"/>
      <c r="M22" s="3"/>
      <c r="N22" s="3"/>
    </row>
    <row r="23" spans="1:14" ht="14.25">
      <c r="A23" s="8">
        <v>17</v>
      </c>
      <c r="B23" s="9" t="s">
        <v>19</v>
      </c>
      <c r="C23" s="19"/>
      <c r="D23" s="20">
        <v>0</v>
      </c>
      <c r="E23" s="21">
        <v>0</v>
      </c>
      <c r="F23" s="19">
        <v>0</v>
      </c>
      <c r="G23" s="37">
        <v>0</v>
      </c>
      <c r="H23" s="19">
        <v>0</v>
      </c>
      <c r="I23" s="37">
        <v>0</v>
      </c>
      <c r="J23" s="22">
        <f t="shared" si="0"/>
        <v>0</v>
      </c>
      <c r="L23" s="3"/>
      <c r="M23" s="3"/>
      <c r="N23" s="3"/>
    </row>
    <row r="24" spans="1:14" ht="14.25">
      <c r="A24" s="8">
        <v>18</v>
      </c>
      <c r="B24" s="9" t="s">
        <v>27</v>
      </c>
      <c r="C24" s="19"/>
      <c r="D24" s="20">
        <v>0</v>
      </c>
      <c r="E24" s="21">
        <v>0</v>
      </c>
      <c r="F24" s="19">
        <v>0</v>
      </c>
      <c r="G24" s="37">
        <v>0</v>
      </c>
      <c r="H24" s="19">
        <v>0</v>
      </c>
      <c r="I24" s="37">
        <v>0</v>
      </c>
      <c r="J24" s="22">
        <f t="shared" si="0"/>
        <v>0</v>
      </c>
      <c r="L24" s="3"/>
      <c r="M24" s="3"/>
      <c r="N24" s="3"/>
    </row>
    <row r="25" spans="1:14" ht="14.25">
      <c r="A25" s="8">
        <v>19</v>
      </c>
      <c r="B25" s="9" t="s">
        <v>20</v>
      </c>
      <c r="C25" s="19"/>
      <c r="D25" s="20">
        <v>1110</v>
      </c>
      <c r="E25" s="37">
        <v>1110</v>
      </c>
      <c r="F25" s="19">
        <v>6780</v>
      </c>
      <c r="G25" s="37">
        <v>1180</v>
      </c>
      <c r="H25" s="19">
        <v>2600</v>
      </c>
      <c r="I25" s="37">
        <v>2</v>
      </c>
      <c r="J25" s="22">
        <f t="shared" si="0"/>
        <v>4890</v>
      </c>
      <c r="L25" s="3"/>
      <c r="M25" s="3"/>
      <c r="N25" s="3"/>
    </row>
    <row r="26" spans="1:14" ht="14.25">
      <c r="A26" s="8">
        <v>20</v>
      </c>
      <c r="B26" s="9" t="s">
        <v>21</v>
      </c>
      <c r="C26" s="19"/>
      <c r="D26" s="20">
        <v>470</v>
      </c>
      <c r="E26" s="37">
        <v>470</v>
      </c>
      <c r="F26" s="19">
        <v>4075</v>
      </c>
      <c r="G26" s="37">
        <v>670</v>
      </c>
      <c r="H26" s="19">
        <v>1600</v>
      </c>
      <c r="I26" s="37">
        <v>4</v>
      </c>
      <c r="J26" s="22">
        <f t="shared" si="0"/>
        <v>2740</v>
      </c>
      <c r="L26" s="3"/>
      <c r="M26" s="3"/>
      <c r="N26" s="3"/>
    </row>
    <row r="27" spans="1:14" ht="14.25">
      <c r="A27" s="28">
        <v>21</v>
      </c>
      <c r="B27" s="29" t="s">
        <v>25</v>
      </c>
      <c r="C27" s="30"/>
      <c r="D27" s="31">
        <v>20000</v>
      </c>
      <c r="E27" s="32">
        <v>20000</v>
      </c>
      <c r="F27" s="30"/>
      <c r="G27" s="32"/>
      <c r="H27" s="30"/>
      <c r="I27" s="32"/>
      <c r="J27" s="22">
        <f t="shared" si="0"/>
        <v>20000</v>
      </c>
      <c r="L27" s="3"/>
      <c r="M27" s="3"/>
      <c r="N27" s="3"/>
    </row>
    <row r="28" spans="1:14" ht="15" thickBot="1">
      <c r="A28" s="10"/>
      <c r="B28" s="11" t="s">
        <v>22</v>
      </c>
      <c r="C28" s="24">
        <f aca="true" t="shared" si="1" ref="C28:J28">SUM(C7:C27)</f>
        <v>29950</v>
      </c>
      <c r="D28" s="42">
        <f t="shared" si="1"/>
        <v>100826</v>
      </c>
      <c r="E28" s="33">
        <f t="shared" si="1"/>
        <v>100826</v>
      </c>
      <c r="F28" s="44">
        <f t="shared" si="1"/>
        <v>234101.5</v>
      </c>
      <c r="G28" s="39">
        <f t="shared" si="1"/>
        <v>31514</v>
      </c>
      <c r="H28" s="47">
        <f t="shared" si="1"/>
        <v>98907</v>
      </c>
      <c r="I28" s="36">
        <f t="shared" si="1"/>
        <v>226</v>
      </c>
      <c r="J28" s="27">
        <f t="shared" si="1"/>
        <v>261197</v>
      </c>
      <c r="K28" s="12">
        <v>211845</v>
      </c>
      <c r="L28" s="3"/>
      <c r="M28" s="3"/>
      <c r="N28" s="3"/>
    </row>
    <row r="29" spans="2:14" ht="14.25">
      <c r="B29" s="13"/>
      <c r="C29" s="13"/>
      <c r="G29" s="58"/>
      <c r="H29" s="58"/>
      <c r="I29" s="35"/>
      <c r="J29" s="14"/>
      <c r="L29" s="3"/>
      <c r="M29" s="3"/>
      <c r="N29" s="3"/>
    </row>
    <row r="30" spans="4:14" ht="14.25">
      <c r="D30" s="3"/>
      <c r="E30" s="25"/>
      <c r="F30" s="25"/>
      <c r="G30" s="15"/>
      <c r="H30" s="14"/>
      <c r="I30" s="14"/>
      <c r="J30" s="14"/>
      <c r="K30" s="3"/>
      <c r="L30" s="3"/>
      <c r="M30" s="3"/>
      <c r="N30" s="3"/>
    </row>
    <row r="31" spans="5:14" ht="14.25">
      <c r="E31" s="34"/>
      <c r="F31" s="34"/>
      <c r="G31" s="14"/>
      <c r="H31" s="3"/>
      <c r="I31" s="16"/>
      <c r="J31" s="17"/>
      <c r="K31" s="3"/>
      <c r="L31" s="3"/>
      <c r="M31" s="3"/>
      <c r="N31" s="3"/>
    </row>
    <row r="32" spans="4:14" ht="14.25">
      <c r="D32" s="3"/>
      <c r="E32" s="3"/>
      <c r="F32" s="3"/>
      <c r="G32" s="18">
        <v>0.7037929</v>
      </c>
      <c r="H32" s="3"/>
      <c r="I32" s="3"/>
      <c r="J32" s="3"/>
      <c r="K32" s="3"/>
      <c r="L32" s="3"/>
      <c r="M32" s="3"/>
      <c r="N32" s="3"/>
    </row>
    <row r="33" spans="4:14" ht="14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4:14" ht="14.2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4:14" ht="14.2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4:14" ht="14.2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4:14" ht="14.2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4:14" ht="14.2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4:14" ht="14.2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4:14" ht="14.2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4:14" ht="14.2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4:14" ht="14.2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4:14" ht="14.2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4:14" ht="14.2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4:14" ht="14.2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4:14" ht="14.2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4:14" ht="14.2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4:14" ht="14.2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4:14" ht="14.2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4:14" ht="14.2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4:14" ht="14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4:14" ht="14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4:14" ht="14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4:14" ht="14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4:14" ht="14.2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4:14" ht="14.2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4:14" ht="14.2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4:14" ht="14.2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4:14" ht="14.2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4:14" ht="14.2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4:14" ht="14.2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4:14" ht="14.2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4:14" ht="14.2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4:14" ht="14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4:14" ht="14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4:14" ht="14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4:14" ht="14.2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4:14" ht="14.2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4:14" ht="14.2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4:14" ht="14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4:14" ht="14.2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4:14" ht="14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4:14" ht="14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4:14" ht="14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4:14" ht="14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4:14" ht="14.2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4:14" ht="14.2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4:14" ht="14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4:14" ht="14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4:14" ht="14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4:14" ht="14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4:14" ht="14.2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4:14" ht="14.2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4:14" ht="14.2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4:14" ht="14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4:14" ht="14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4:14" ht="14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4:14" ht="14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4:14" ht="14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4:14" ht="14.2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5:14" ht="14.25"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5:14" ht="14.25"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5:14" ht="14.25"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5:14" ht="14.25"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5:14" ht="14.25"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5:14" ht="14.25"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5:14" ht="14.25"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5:14" ht="14.25"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5:14" ht="14.25"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5:14" ht="14.25"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5:14" ht="14.25"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5:14" ht="14.25"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5:14" ht="14.25"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5:14" ht="14.25"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5:14" ht="14.25"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5:14" ht="14.25"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5:14" ht="14.25"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5:14" ht="14.25"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5:14" ht="14.25"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5:14" ht="14.25"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5:14" ht="14.25"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5:14" ht="14.25"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5:14" ht="14.25"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5:14" ht="14.25"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5:14" ht="14.25"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5:14" ht="14.25"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5:14" ht="14.25"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5:14" ht="14.25"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5:14" ht="14.25"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5:14" ht="14.25"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5:14" ht="14.25"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5:14" ht="14.25"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5:14" ht="14.25">
      <c r="E123" s="3"/>
      <c r="F123" s="3"/>
      <c r="G123" s="3"/>
      <c r="H123" s="3"/>
      <c r="I123" s="3"/>
      <c r="J123" s="3"/>
      <c r="K123" s="3"/>
      <c r="L123" s="3"/>
      <c r="M123" s="3"/>
      <c r="N123" s="3"/>
    </row>
  </sheetData>
  <sheetProtection/>
  <mergeCells count="12">
    <mergeCell ref="G29:H29"/>
    <mergeCell ref="H1:J1"/>
    <mergeCell ref="H2:J2"/>
    <mergeCell ref="A3:J3"/>
    <mergeCell ref="A4:A5"/>
    <mergeCell ref="B4:B5"/>
    <mergeCell ref="C4:C5"/>
    <mergeCell ref="J4:J5"/>
    <mergeCell ref="D5:E5"/>
    <mergeCell ref="H5:I5"/>
    <mergeCell ref="F5:F6"/>
    <mergeCell ref="D4:I4"/>
  </mergeCells>
  <printOptions/>
  <pageMargins left="0.4724409448818898" right="0.35433070866141736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wjelen</dc:creator>
  <cp:keywords/>
  <dc:description/>
  <cp:lastModifiedBy>aolszar</cp:lastModifiedBy>
  <cp:lastPrinted>2012-02-16T12:18:34Z</cp:lastPrinted>
  <dcterms:created xsi:type="dcterms:W3CDTF">2010-02-05T09:46:10Z</dcterms:created>
  <dcterms:modified xsi:type="dcterms:W3CDTF">2012-03-19T13:50:46Z</dcterms:modified>
  <cp:category/>
  <cp:version/>
  <cp:contentType/>
  <cp:contentStatus/>
</cp:coreProperties>
</file>