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960" windowWidth="16260" windowHeight="6075" activeTab="0"/>
  </bookViews>
  <sheets>
    <sheet name="3a" sheetId="1" r:id="rId1"/>
  </sheets>
  <definedNames>
    <definedName name="_xlnm.Print_Area" localSheetId="0">'3a'!$A$1:$M$186</definedName>
    <definedName name="_xlnm.Print_Titles" localSheetId="0">'3a'!$5:$10</definedName>
  </definedNames>
  <calcPr fullCalcOnLoad="1"/>
</workbook>
</file>

<file path=xl/sharedStrings.xml><?xml version="1.0" encoding="utf-8"?>
<sst xmlns="http://schemas.openxmlformats.org/spreadsheetml/2006/main" count="308" uniqueCount="130">
  <si>
    <t>Zadania inwestycyjne w 2009 r.</t>
  </si>
  <si>
    <t>Lp.</t>
  </si>
  <si>
    <t>Dział</t>
  </si>
  <si>
    <t>Rozdz.</t>
  </si>
  <si>
    <t>§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</si>
  <si>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</si>
  <si>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</si>
  <si>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</si>
  <si>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</si>
  <si>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</si>
  <si>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</si>
  <si>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           własne jst</t>
  </si>
  <si>
    <t>kredyty
i pożyczki</t>
  </si>
  <si>
    <t>środki pochodzące
z innych źródeł</t>
  </si>
  <si>
    <t>środki wymienione
w art. 5 ust. 1 pkt 2 i 3 u.f.p.</t>
  </si>
  <si>
    <t>I.</t>
  </si>
  <si>
    <t>Zadania realizowane w ramach Programu Rozwoju Subregionu</t>
  </si>
  <si>
    <t>1.</t>
  </si>
  <si>
    <t>6050</t>
  </si>
  <si>
    <t>PZDP</t>
  </si>
  <si>
    <t>2.</t>
  </si>
  <si>
    <t>6058/9</t>
  </si>
  <si>
    <t>Przebudowa drogi 2606 S Goleszów-Hermanice na od. 1,2 km oraz ul. Dominikańskiej w Ustroniu (dokumentacja i wykupy)</t>
  </si>
  <si>
    <t xml:space="preserve">Starostwo Powiatowe </t>
  </si>
  <si>
    <t>3.</t>
  </si>
  <si>
    <t>4.</t>
  </si>
  <si>
    <t>6610</t>
  </si>
  <si>
    <t>II.</t>
  </si>
  <si>
    <t>Zadania realizowane w ramach Regionalnego Programu Operacyjnego</t>
  </si>
  <si>
    <t>5.</t>
  </si>
  <si>
    <t>Starostwo Powiatowe</t>
  </si>
  <si>
    <t>6.</t>
  </si>
  <si>
    <t>III.</t>
  </si>
  <si>
    <t>7.</t>
  </si>
  <si>
    <t xml:space="preserve">Przebudowa drogi 2643 S przez wieś Istebna </t>
  </si>
  <si>
    <t>Poprawa spójności układu komunikacyjnego Cieszyna etap I, część 2 - budowa nowej drogi ul. Ładna - Boczna</t>
  </si>
  <si>
    <t>IV.</t>
  </si>
  <si>
    <t>Przebudowa mostu w Ustroniu Dobce w ciągu drogi powiatowej 2655 S - ul. Ślepa</t>
  </si>
  <si>
    <t>Przebudowa drogi powiatowej nr 2638 S Skoczów -Landek (dokumentacja)</t>
  </si>
  <si>
    <t>Remont drogi powiatowej nr 2621 S na odcinku 500 m. w Zamarskach</t>
  </si>
  <si>
    <t>Przebudowa drogi powiatowej nr 2602 S - ul. Bukowa w Brennej</t>
  </si>
  <si>
    <t>Enklawa Budownictwa Drewnianego Beskidu Śląskiego przy Muzeum Beskidzkim w Wiśle</t>
  </si>
  <si>
    <t>Zjazd z terenu platformy przejścia granicznego w Boguszowicach na nowo budowaną drogę</t>
  </si>
  <si>
    <t>Stworzenie sieci publicznych punktów dostępu do internetu - INFOKIOSKI</t>
  </si>
  <si>
    <t>Modernizacja dachu i elewacji budynku LO im. Osuchowskiego w Cieszynie</t>
  </si>
  <si>
    <t>Modernizacja budynku ZSB w Cieszynie - wymiana stropów</t>
  </si>
  <si>
    <t>Termomodernizacja budynku ZSEG  i Administracji Powiatu w Cieszynie</t>
  </si>
  <si>
    <t>Budowa boiska sportowego ze sztuczną nawierzchnią przy ZSP NR 1 w Cieszynie</t>
  </si>
  <si>
    <t>Modernizacja Szpitala Śląskiego w Cieszynie</t>
  </si>
  <si>
    <t>Standaryzacja domów pomocy społecznej (dot. DPS Cieszyn, DPS Pogórze i DPS Kończyce Małe)</t>
  </si>
  <si>
    <t>DPS Cieszyn , DPS Pogórze, DPS Kończyce Małe</t>
  </si>
  <si>
    <t>Modernizacja obiektu SSM "Zaolzianka" - dokumentacja</t>
  </si>
  <si>
    <t>"Moje Boisko Orlik - 2012"</t>
  </si>
  <si>
    <t>Ogółem zadania inwestycyjne</t>
  </si>
  <si>
    <t>x</t>
  </si>
  <si>
    <t>Zakupy inwestycyjne w 2009 r.</t>
  </si>
  <si>
    <t>Zakup samochodu osobowego dla PZDP</t>
  </si>
  <si>
    <t>Zakup samochodu  osobowego dla PINB-u</t>
  </si>
  <si>
    <t>PINB</t>
  </si>
  <si>
    <t>Zakup sprzętu komputerowego i serwera dla Wydziałów Starostwa</t>
  </si>
  <si>
    <t>Druga rata zakupu 2 samochodów dla Starostwa</t>
  </si>
  <si>
    <t>Zakup dwóch samochodów ratowniczo - gaśniczych dla Powiatowej Straży Pożarnej</t>
  </si>
  <si>
    <t>PSP</t>
  </si>
  <si>
    <t>Zakup sprzętu komputerowego i programu dla PCPR</t>
  </si>
  <si>
    <t>PCPR</t>
  </si>
  <si>
    <t>Ogółem zakupy inwestycyjne</t>
  </si>
  <si>
    <t>REZERWA INWESTYCYJNA</t>
  </si>
  <si>
    <t>RAZEM WYDATKI MAJĄTKOWE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</si>
  <si>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</si>
  <si>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</si>
  <si>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</si>
  <si>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ZSZ w Skoczowie</t>
  </si>
  <si>
    <t>Załącznik nr 1 do Uchwały  Rady Powiatu Cieszyńskiego</t>
  </si>
  <si>
    <t>Wykup gruntu w celu regulacji praw własnościowych</t>
  </si>
  <si>
    <t>Zakup zmywarki dla DPS Pogórze</t>
  </si>
  <si>
    <t>DPS Pogórze</t>
  </si>
  <si>
    <t>Przebudowa drogi powiatowej nr 2602 S ul. Górecka w Skoczowie (dokumentacja)</t>
  </si>
  <si>
    <t>Przebudowa odcinka drogi nr 2642 S - ul. Cieszyńskiej w Skoczowie na odc. 1,5 km (NPPDL)</t>
  </si>
  <si>
    <t>Pozostałe zadania drogowe</t>
  </si>
  <si>
    <t>Remont ulic Jawornik i Gościejów w Wiśle</t>
  </si>
  <si>
    <t>Remont mostu na rzece Wiśle w Skoczowie (dokumentacja)</t>
  </si>
  <si>
    <t>Wymiana okien w ZSZ w Skoczowie</t>
  </si>
  <si>
    <t>Ogółem zadania drogowe</t>
  </si>
  <si>
    <t>Przebudowa drogi powiatowej nr 2627 S od DW 937 do DW 938 odc. od Kończyc Małych do Pruchnej</t>
  </si>
  <si>
    <t>Remont drogi powiatowej 2611 S Leszna Górna ok.. 1000 m nakładki</t>
  </si>
  <si>
    <t>Remont drogi 2639 S Zaborze -Pierściec ul. Czereśniowa ok.. 350 m nakładki</t>
  </si>
  <si>
    <t>Modernizacja dwóch mostów w ciągu ul. Bielskiej w Cieszynie (RSO Min. Infr.)</t>
  </si>
  <si>
    <t>Remont drogi 2619S w Ochabach ok. 300 m nakładki + odwodnienie</t>
  </si>
  <si>
    <t>Remont drogi 2614S w Ogrodzonej + przebudowa przepustu</t>
  </si>
  <si>
    <t>Zadania realizowane w ramach Programów Transgranicznych, NPPDL i RSO Min. Infr.</t>
  </si>
  <si>
    <t>Zadania remontowe w 2009 r.</t>
  </si>
  <si>
    <t>4270</t>
  </si>
  <si>
    <t>Ogółem zadania remontowe</t>
  </si>
  <si>
    <t>Budowa chodników przy drogach powiatowych w Gminie Hażlach</t>
  </si>
  <si>
    <t>2310</t>
  </si>
  <si>
    <t>6068/9</t>
  </si>
  <si>
    <t>Termomodernizacja budynku ZSR w Międzyświeciu (dokumentacja)</t>
  </si>
  <si>
    <t>Zakup kserokopiarki dla PCPR w ramach programu „Przeciwdziałanie marginalizacji oraz kompleksowe rozwiązywanie problemów w obszarze pomocy społecznej w powiecie cieszyńskim”</t>
  </si>
  <si>
    <t>Przebudowa drogi S 2619 Gumna - Dębowiec na odcinku ok. 1,5 km (dokumentacja)</t>
  </si>
  <si>
    <t>Poprawa układu komunikacyjnego Cieszyna -ul. Bielska odcinek ok. 1 km, od ronda do ul. Z.Kossak</t>
  </si>
  <si>
    <t>6220</t>
  </si>
  <si>
    <t>Przebudowa drogi powiatowej S 2627 na odc.2,6 km od DW 938 przez centrum Pruchnej w kierunku DK 81</t>
  </si>
  <si>
    <t>Zakup  2 zestawów komputerów dla PZDP</t>
  </si>
  <si>
    <t>Zakup pozostałego sprzętu informatycznego i oprogramowania</t>
  </si>
  <si>
    <r>
      <t>Przebudowa mostu i skrzyżowania w ciągu Al.. Łyska ( dokumentacja)</t>
    </r>
    <r>
      <rPr>
        <sz val="12"/>
        <rFont val="Arial"/>
        <family val="0"/>
      </rPr>
      <t>*</t>
    </r>
  </si>
  <si>
    <t>* - kwota 10 980 zł pochodzi z rezerwy inwestycyjnej, kwota 65 758 zł wynika z zapisu Uchwały Rady w sprawie ustalenia wydatków, które nie wygasają z końcem roku budżetowego 2008</t>
  </si>
  <si>
    <t>Modernizacja głównego ciągu komunikacyjnego łaczącego turystyczną Gminę Brenna z drogą ekspresową S-1- etap I, część 2</t>
  </si>
  <si>
    <t>Modernizacja ul. Frysztackiej w Cieszynie</t>
  </si>
  <si>
    <t>Remont nawierzchni odcinka drogi powiatowej 2615 S ul. Wiślicka w Skoczowie</t>
  </si>
  <si>
    <t>Modernizacja ul. 3 Maja i ul. Polańskiej w Ustroniu</t>
  </si>
  <si>
    <t xml:space="preserve">Budowa chodnika przy drodze powiatowej Cieszyn - Ustroń nr 2607 S w Bażanowicach </t>
  </si>
  <si>
    <t>Umocnienie poboczy drogi 2604 S Nierodzim-Brenna ok.. 900 nakładki (od skrzyżowania z drogą Skoczów-Brenna w kierunku Nierodzimia)</t>
  </si>
  <si>
    <t>Budowa chodników przy drogach powiatowych ul. Główna w Pruchnej, ul. Wyzwolenia w Zbytkowie - dokumentacja</t>
  </si>
  <si>
    <r>
      <t>**</t>
    </r>
    <r>
      <rPr>
        <sz val="9"/>
        <rFont val="Times New Roman"/>
        <family val="1"/>
      </rPr>
      <t>- kwota 23.325 zł została przypisana do PZDP- Uchwała 572/ZP/III/09 z 15 lipca 2009 r.</t>
    </r>
  </si>
  <si>
    <t>605/0/8/9**</t>
  </si>
  <si>
    <t>Przebudowa ciągu komunikacyjnego ulic Ciężarowa i Wiślańska w Skoczowie (zadanie zgłoszone i realizowane przez M.Skoczów) - na podstawie porozumienia udział Powiatu</t>
  </si>
  <si>
    <t>Poprawa spójności układu komunikacyjnego Cieszyna II etap, część 1- ( Przebudowa ul. Bielskiej - dokumentacja )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</si>
  <si>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</si>
  <si>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Starostwo Powiatowe/PZDP </t>
  </si>
  <si>
    <t>A</t>
  </si>
  <si>
    <t>B</t>
  </si>
  <si>
    <t>C</t>
  </si>
  <si>
    <t>Przebudowa ul. Bielskiej w Skoczowie</t>
  </si>
  <si>
    <t>ZSP nr 1 w Cieszynie</t>
  </si>
  <si>
    <t>Adaptacja pomieszczenia byłej kotłowni na salę gimnastyczną</t>
  </si>
  <si>
    <t>Zakup komputerów, serwerów i systemu rejestracji na potrzeby Centrum Powiadamiania Ratunkowego</t>
  </si>
  <si>
    <t>Zakup kamer dla DPS Cieszyn</t>
  </si>
  <si>
    <t xml:space="preserve">DPS Cieszyn  </t>
  </si>
  <si>
    <t>Remont dróg wewnętrznych na terenie Szpitala Śląskiego w Cieszynie</t>
  </si>
  <si>
    <t>Nr XXXVI/335/09 z dnia 30 listopada 2009 r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</si>
</sst>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sz val="10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33" borderId="10" xfId="0" applyNumberFormat="1" applyFont="1" applyFill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1" fontId="7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1" fontId="3" fillId="0" borderId="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1" fontId="3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1" fontId="3" fillId="0" borderId="10" xfId="0" applyNumberFormat="1" applyFont="1" applyBorder="1" applyAlignment="1">
      <alignment horizontal="center" vertical="center"/>
    </xf>
    <xf numFmtId="41" fontId="3" fillId="33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1" fontId="3" fillId="0" borderId="15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left" vertical="center" wrapText="1"/>
    </xf>
    <xf numFmtId="41" fontId="3" fillId="0" borderId="1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left" vertical="center" wrapText="1"/>
    </xf>
    <xf numFmtId="41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 wrapText="1"/>
    </xf>
    <xf numFmtId="41" fontId="3" fillId="0" borderId="14" xfId="0" applyNumberFormat="1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1" fontId="3" fillId="33" borderId="19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left" vertical="center" wrapText="1"/>
    </xf>
    <xf numFmtId="41" fontId="3" fillId="0" borderId="15" xfId="0" applyNumberFormat="1" applyFont="1" applyFill="1" applyBorder="1" applyAlignment="1">
      <alignment horizontal="left" vertical="center" wrapText="1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17" xfId="0" applyNumberFormat="1" applyFont="1" applyFill="1" applyBorder="1" applyAlignment="1">
      <alignment vertical="center" wrapText="1"/>
    </xf>
    <xf numFmtId="41" fontId="3" fillId="0" borderId="15" xfId="0" applyNumberFormat="1" applyFont="1" applyFill="1" applyBorder="1" applyAlignment="1">
      <alignment vertical="center" wrapText="1"/>
    </xf>
    <xf numFmtId="41" fontId="3" fillId="0" borderId="14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4" xfId="0" applyNumberFormat="1" applyFont="1" applyBorder="1" applyAlignment="1">
      <alignment horizontal="left" vertical="center" wrapText="1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5" xfId="0" applyNumberFormat="1" applyFont="1" applyBorder="1" applyAlignment="1">
      <alignment horizontal="left" vertical="center" wrapText="1"/>
    </xf>
    <xf numFmtId="4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left" vertical="center" wrapText="1"/>
    </xf>
    <xf numFmtId="41" fontId="3" fillId="33" borderId="12" xfId="0" applyNumberFormat="1" applyFont="1" applyFill="1" applyBorder="1" applyAlignment="1">
      <alignment vertical="center"/>
    </xf>
    <xf numFmtId="41" fontId="3" fillId="0" borderId="19" xfId="0" applyNumberFormat="1" applyFont="1" applyBorder="1" applyAlignment="1">
      <alignment vertical="center" wrapText="1"/>
    </xf>
    <xf numFmtId="41" fontId="7" fillId="0" borderId="12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vertical="center" wrapTex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horizontal="left" vertical="center" wrapText="1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left" vertical="center" wrapText="1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12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1" fontId="7" fillId="0" borderId="13" xfId="0" applyNumberFormat="1" applyFont="1" applyFill="1" applyBorder="1" applyAlignment="1">
      <alignment vertical="center" wrapText="1"/>
    </xf>
    <xf numFmtId="41" fontId="7" fillId="0" borderId="18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43" fontId="3" fillId="0" borderId="22" xfId="0" applyNumberFormat="1" applyFont="1" applyBorder="1" applyAlignment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33" borderId="22" xfId="0" applyNumberFormat="1" applyFont="1" applyFill="1" applyBorder="1" applyAlignment="1">
      <alignment horizontal="center" vertical="center"/>
    </xf>
    <xf numFmtId="41" fontId="3" fillId="33" borderId="23" xfId="0" applyNumberFormat="1" applyFont="1" applyFill="1" applyBorder="1" applyAlignment="1">
      <alignment horizontal="center" vertical="center"/>
    </xf>
    <xf numFmtId="41" fontId="3" fillId="33" borderId="2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1" fontId="3" fillId="0" borderId="22" xfId="0" applyNumberFormat="1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horizontal="center" vertical="center"/>
    </xf>
    <xf numFmtId="41" fontId="3" fillId="0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3" fillId="33" borderId="22" xfId="0" applyNumberFormat="1" applyFont="1" applyFill="1" applyBorder="1" applyAlignment="1">
      <alignment horizontal="center" vertical="center" wrapText="1"/>
    </xf>
    <xf numFmtId="41" fontId="3" fillId="33" borderId="23" xfId="0" applyNumberFormat="1" applyFont="1" applyFill="1" applyBorder="1" applyAlignment="1">
      <alignment horizontal="center" vertical="center" wrapText="1"/>
    </xf>
    <xf numFmtId="41" fontId="3" fillId="33" borderId="24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1" fontId="7" fillId="0" borderId="22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41" fontId="7" fillId="33" borderId="22" xfId="0" applyNumberFormat="1" applyFont="1" applyFill="1" applyBorder="1" applyAlignment="1">
      <alignment horizontal="center" vertical="center"/>
    </xf>
    <xf numFmtId="41" fontId="7" fillId="33" borderId="23" xfId="0" applyNumberFormat="1" applyFont="1" applyFill="1" applyBorder="1" applyAlignment="1">
      <alignment horizontal="center" vertical="center"/>
    </xf>
    <xf numFmtId="41" fontId="7" fillId="33" borderId="24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3" xfId="0" applyNumberFormat="1" applyFont="1" applyBorder="1" applyAlignment="1">
      <alignment horizontal="center" vertical="center" wrapText="1"/>
    </xf>
    <xf numFmtId="41" fontId="3" fillId="0" borderId="24" xfId="0" applyNumberFormat="1" applyFont="1" applyBorder="1" applyAlignment="1">
      <alignment horizontal="center" vertical="center" wrapText="1"/>
    </xf>
    <xf numFmtId="41" fontId="7" fillId="33" borderId="22" xfId="0" applyNumberFormat="1" applyFont="1" applyFill="1" applyBorder="1" applyAlignment="1">
      <alignment horizontal="center" vertical="center" wrapText="1"/>
    </xf>
    <xf numFmtId="41" fontId="7" fillId="33" borderId="23" xfId="0" applyNumberFormat="1" applyFont="1" applyFill="1" applyBorder="1" applyAlignment="1">
      <alignment horizontal="center" vertical="center" wrapText="1"/>
    </xf>
    <xf numFmtId="41" fontId="7" fillId="33" borderId="24" xfId="0" applyNumberFormat="1" applyFont="1" applyFill="1" applyBorder="1" applyAlignment="1">
      <alignment horizontal="center" vertical="center" wrapText="1"/>
    </xf>
    <xf numFmtId="41" fontId="7" fillId="0" borderId="22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tabSelected="1" view="pageBreakPreview" zoomScale="75" zoomScaleNormal="75" zoomScaleSheetLayoutView="75" zoomScalePageLayoutView="0" workbookViewId="0" topLeftCell="A1">
      <selection activeCell="K2" sqref="K2:M2"/>
    </sheetView>
  </sheetViews>
  <sheetFormatPr defaultColWidth="9.00390625" defaultRowHeight="12.75"/>
  <cols>
    <col min="1" max="1" width="4.25390625" style="1" customWidth="1"/>
    <col min="2" max="2" width="6.00390625" style="1" customWidth="1"/>
    <col min="3" max="3" width="7.875" style="1" customWidth="1"/>
    <col min="4" max="4" width="13.00390625" style="1" customWidth="1"/>
    <col min="5" max="5" width="43.25390625" style="1" customWidth="1"/>
    <col min="6" max="6" width="17.125" style="1" customWidth="1"/>
    <col min="7" max="7" width="16.25390625" style="1" customWidth="1"/>
    <col min="8" max="8" width="15.75390625" style="1" customWidth="1"/>
    <col min="9" max="9" width="15.125" style="1" customWidth="1"/>
    <col min="10" max="10" width="6.00390625" style="37" customWidth="1"/>
    <col min="11" max="11" width="16.625" style="1" customWidth="1"/>
    <col min="12" max="12" width="17.875" style="1" customWidth="1"/>
    <col min="13" max="13" width="23.00390625" style="37" customWidth="1"/>
    <col min="14" max="14" width="14.25390625" style="1" customWidth="1"/>
    <col min="15" max="16384" width="9.125" style="1" customWidth="1"/>
  </cols>
  <sheetData>
    <row r="1" spans="9:13" ht="15.75">
      <c r="I1" s="2" t="s">
        <v>72</v>
      </c>
      <c r="J1" s="33"/>
      <c r="K1" s="2"/>
      <c r="L1" s="2"/>
      <c r="M1" s="33"/>
    </row>
    <row r="2" spans="9:13" ht="15.75">
      <c r="I2" s="2"/>
      <c r="J2" s="33"/>
      <c r="K2" s="134" t="s">
        <v>129</v>
      </c>
      <c r="L2" s="134"/>
      <c r="M2" s="134"/>
    </row>
    <row r="3" spans="1:13" ht="27.7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6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9"/>
    </row>
    <row r="5" spans="1:13" s="4" customFormat="1" ht="19.5" customHeight="1">
      <c r="A5" s="132" t="s">
        <v>1</v>
      </c>
      <c r="B5" s="132" t="s">
        <v>2</v>
      </c>
      <c r="C5" s="132" t="s">
        <v>3</v>
      </c>
      <c r="D5" s="132" t="s">
        <v>4</v>
      </c>
      <c r="E5" s="127" t="s">
        <v>5</v>
      </c>
      <c r="F5" s="127" t="s">
        <v>6</v>
      </c>
      <c r="G5" s="127" t="s">
        <v>7</v>
      </c>
      <c r="H5" s="127"/>
      <c r="I5" s="127"/>
      <c r="J5" s="127"/>
      <c r="K5" s="127"/>
      <c r="L5" s="127"/>
      <c r="M5" s="127" t="s">
        <v>8</v>
      </c>
    </row>
    <row r="6" spans="1:13" s="4" customFormat="1" ht="19.5" customHeight="1">
      <c r="A6" s="132"/>
      <c r="B6" s="132"/>
      <c r="C6" s="132"/>
      <c r="D6" s="132"/>
      <c r="E6" s="127"/>
      <c r="F6" s="127"/>
      <c r="G6" s="127" t="s">
        <v>9</v>
      </c>
      <c r="H6" s="127" t="s">
        <v>10</v>
      </c>
      <c r="I6" s="127"/>
      <c r="J6" s="127"/>
      <c r="K6" s="127"/>
      <c r="L6" s="127"/>
      <c r="M6" s="127"/>
    </row>
    <row r="7" spans="1:13" s="4" customFormat="1" ht="29.25" customHeight="1">
      <c r="A7" s="132"/>
      <c r="B7" s="132"/>
      <c r="C7" s="132"/>
      <c r="D7" s="132"/>
      <c r="E7" s="127"/>
      <c r="F7" s="127"/>
      <c r="G7" s="127"/>
      <c r="H7" s="127" t="s">
        <v>11</v>
      </c>
      <c r="I7" s="127" t="s">
        <v>12</v>
      </c>
      <c r="J7" s="146" t="s">
        <v>13</v>
      </c>
      <c r="K7" s="147"/>
      <c r="L7" s="127" t="s">
        <v>14</v>
      </c>
      <c r="M7" s="127"/>
    </row>
    <row r="8" spans="1:13" s="4" customFormat="1" ht="19.5" customHeight="1">
      <c r="A8" s="132"/>
      <c r="B8" s="132"/>
      <c r="C8" s="132"/>
      <c r="D8" s="132"/>
      <c r="E8" s="127"/>
      <c r="F8" s="127"/>
      <c r="G8" s="127"/>
      <c r="H8" s="127"/>
      <c r="I8" s="127"/>
      <c r="J8" s="148"/>
      <c r="K8" s="149"/>
      <c r="L8" s="127"/>
      <c r="M8" s="127"/>
    </row>
    <row r="9" spans="1:13" s="4" customFormat="1" ht="17.25" customHeight="1">
      <c r="A9" s="132"/>
      <c r="B9" s="132"/>
      <c r="C9" s="132"/>
      <c r="D9" s="132"/>
      <c r="E9" s="127"/>
      <c r="F9" s="127"/>
      <c r="G9" s="127"/>
      <c r="H9" s="127"/>
      <c r="I9" s="127"/>
      <c r="J9" s="150"/>
      <c r="K9" s="151"/>
      <c r="L9" s="127"/>
      <c r="M9" s="127"/>
    </row>
    <row r="10" spans="1:13" ht="16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152">
        <v>10</v>
      </c>
      <c r="K10" s="153"/>
      <c r="L10" s="5">
        <v>11</v>
      </c>
      <c r="M10" s="5">
        <v>12</v>
      </c>
    </row>
    <row r="11" spans="1:13" ht="33" customHeight="1">
      <c r="A11" s="14" t="s">
        <v>15</v>
      </c>
      <c r="B11" s="135" t="s">
        <v>16</v>
      </c>
      <c r="C11" s="135"/>
      <c r="D11" s="135"/>
      <c r="E11" s="135"/>
      <c r="F11" s="5"/>
      <c r="G11" s="5"/>
      <c r="H11" s="5"/>
      <c r="I11" s="5"/>
      <c r="J11" s="34"/>
      <c r="K11" s="35"/>
      <c r="L11" s="5"/>
      <c r="M11" s="5"/>
    </row>
    <row r="12" spans="1:13" ht="24" customHeight="1">
      <c r="A12" s="122" t="s">
        <v>17</v>
      </c>
      <c r="B12" s="122">
        <v>600</v>
      </c>
      <c r="C12" s="122">
        <v>60014</v>
      </c>
      <c r="D12" s="140" t="s">
        <v>18</v>
      </c>
      <c r="E12" s="113" t="s">
        <v>98</v>
      </c>
      <c r="F12" s="116">
        <v>2118873</v>
      </c>
      <c r="G12" s="119">
        <v>218868</v>
      </c>
      <c r="H12" s="116">
        <v>218868</v>
      </c>
      <c r="I12" s="143"/>
      <c r="J12" s="47"/>
      <c r="K12" s="38"/>
      <c r="L12" s="143"/>
      <c r="M12" s="113" t="s">
        <v>19</v>
      </c>
    </row>
    <row r="13" spans="1:13" ht="18" customHeight="1">
      <c r="A13" s="123"/>
      <c r="B13" s="123"/>
      <c r="C13" s="123"/>
      <c r="D13" s="141"/>
      <c r="E13" s="114"/>
      <c r="F13" s="117"/>
      <c r="G13" s="120"/>
      <c r="H13" s="117"/>
      <c r="I13" s="144"/>
      <c r="J13" s="41"/>
      <c r="K13" s="39"/>
      <c r="L13" s="144"/>
      <c r="M13" s="114"/>
    </row>
    <row r="14" spans="1:13" ht="15.75">
      <c r="A14" s="124"/>
      <c r="B14" s="124"/>
      <c r="C14" s="124"/>
      <c r="D14" s="142"/>
      <c r="E14" s="115"/>
      <c r="F14" s="118"/>
      <c r="G14" s="121"/>
      <c r="H14" s="118"/>
      <c r="I14" s="145"/>
      <c r="J14" s="44"/>
      <c r="K14" s="46"/>
      <c r="L14" s="145"/>
      <c r="M14" s="115"/>
    </row>
    <row r="15" spans="1:13" ht="18" customHeight="1">
      <c r="A15" s="122" t="s">
        <v>20</v>
      </c>
      <c r="B15" s="122">
        <v>600</v>
      </c>
      <c r="C15" s="122">
        <v>60014</v>
      </c>
      <c r="D15" s="140" t="s">
        <v>114</v>
      </c>
      <c r="E15" s="113" t="s">
        <v>22</v>
      </c>
      <c r="F15" s="116">
        <v>4400000</v>
      </c>
      <c r="G15" s="119">
        <v>2000000</v>
      </c>
      <c r="H15" s="116">
        <v>553640</v>
      </c>
      <c r="I15" s="143"/>
      <c r="J15" s="47" t="s">
        <v>119</v>
      </c>
      <c r="K15" s="48"/>
      <c r="L15" s="116">
        <v>892720</v>
      </c>
      <c r="M15" s="113" t="s">
        <v>118</v>
      </c>
    </row>
    <row r="16" spans="1:13" ht="17.25" customHeight="1">
      <c r="A16" s="123"/>
      <c r="B16" s="123"/>
      <c r="C16" s="123"/>
      <c r="D16" s="141"/>
      <c r="E16" s="114"/>
      <c r="F16" s="117"/>
      <c r="G16" s="120"/>
      <c r="H16" s="117"/>
      <c r="I16" s="144"/>
      <c r="J16" s="41" t="s">
        <v>120</v>
      </c>
      <c r="K16" s="40">
        <v>553640</v>
      </c>
      <c r="L16" s="117"/>
      <c r="M16" s="114"/>
    </row>
    <row r="17" spans="1:13" s="31" customFormat="1" ht="24.75" customHeight="1">
      <c r="A17" s="124"/>
      <c r="B17" s="124"/>
      <c r="C17" s="124"/>
      <c r="D17" s="142"/>
      <c r="E17" s="115"/>
      <c r="F17" s="118"/>
      <c r="G17" s="121"/>
      <c r="H17" s="118"/>
      <c r="I17" s="145"/>
      <c r="J17" s="44" t="s">
        <v>121</v>
      </c>
      <c r="K17" s="45"/>
      <c r="L17" s="118"/>
      <c r="M17" s="115"/>
    </row>
    <row r="18" spans="1:13" s="31" customFormat="1" ht="20.25" customHeight="1">
      <c r="A18" s="122" t="s">
        <v>24</v>
      </c>
      <c r="B18" s="122">
        <v>600</v>
      </c>
      <c r="C18" s="122">
        <v>60014</v>
      </c>
      <c r="D18" s="140" t="s">
        <v>21</v>
      </c>
      <c r="E18" s="113" t="s">
        <v>122</v>
      </c>
      <c r="F18" s="128">
        <v>6525878</v>
      </c>
      <c r="G18" s="119">
        <v>755720</v>
      </c>
      <c r="H18" s="128">
        <v>379360</v>
      </c>
      <c r="I18" s="143"/>
      <c r="J18" s="47" t="s">
        <v>119</v>
      </c>
      <c r="K18" s="49"/>
      <c r="L18" s="116"/>
      <c r="M18" s="113" t="s">
        <v>23</v>
      </c>
    </row>
    <row r="19" spans="1:13" s="31" customFormat="1" ht="19.5" customHeight="1">
      <c r="A19" s="123"/>
      <c r="B19" s="123"/>
      <c r="C19" s="123"/>
      <c r="D19" s="141"/>
      <c r="E19" s="114"/>
      <c r="F19" s="129"/>
      <c r="G19" s="120"/>
      <c r="H19" s="129"/>
      <c r="I19" s="144"/>
      <c r="J19" s="41" t="s">
        <v>120</v>
      </c>
      <c r="K19" s="43">
        <v>376360</v>
      </c>
      <c r="L19" s="117"/>
      <c r="M19" s="114"/>
    </row>
    <row r="20" spans="1:13" s="31" customFormat="1" ht="15.75">
      <c r="A20" s="124"/>
      <c r="B20" s="124"/>
      <c r="C20" s="124"/>
      <c r="D20" s="142"/>
      <c r="E20" s="115"/>
      <c r="F20" s="130"/>
      <c r="G20" s="121"/>
      <c r="H20" s="130"/>
      <c r="I20" s="145"/>
      <c r="J20" s="44" t="s">
        <v>121</v>
      </c>
      <c r="K20" s="45"/>
      <c r="L20" s="118"/>
      <c r="M20" s="115"/>
    </row>
    <row r="21" spans="1:13" s="31" customFormat="1" ht="27.75" customHeight="1">
      <c r="A21" s="122" t="s">
        <v>25</v>
      </c>
      <c r="B21" s="122">
        <v>600</v>
      </c>
      <c r="C21" s="122">
        <v>60016</v>
      </c>
      <c r="D21" s="140" t="s">
        <v>26</v>
      </c>
      <c r="E21" s="113" t="s">
        <v>115</v>
      </c>
      <c r="F21" s="116">
        <v>5423438</v>
      </c>
      <c r="G21" s="119">
        <v>212086</v>
      </c>
      <c r="H21" s="128">
        <v>212086</v>
      </c>
      <c r="I21" s="143"/>
      <c r="J21" s="47"/>
      <c r="K21" s="49"/>
      <c r="L21" s="116"/>
      <c r="M21" s="113" t="s">
        <v>23</v>
      </c>
    </row>
    <row r="22" spans="1:13" s="31" customFormat="1" ht="14.25" customHeight="1">
      <c r="A22" s="123"/>
      <c r="B22" s="123"/>
      <c r="C22" s="123"/>
      <c r="D22" s="141"/>
      <c r="E22" s="114"/>
      <c r="F22" s="117"/>
      <c r="G22" s="120"/>
      <c r="H22" s="129"/>
      <c r="I22" s="144"/>
      <c r="J22" s="41"/>
      <c r="K22" s="43"/>
      <c r="L22" s="117"/>
      <c r="M22" s="114"/>
    </row>
    <row r="23" spans="1:13" ht="21.75" customHeight="1">
      <c r="A23" s="124"/>
      <c r="B23" s="124"/>
      <c r="C23" s="124"/>
      <c r="D23" s="142"/>
      <c r="E23" s="115"/>
      <c r="F23" s="118"/>
      <c r="G23" s="121"/>
      <c r="H23" s="130"/>
      <c r="I23" s="145"/>
      <c r="J23" s="44"/>
      <c r="K23" s="45"/>
      <c r="L23" s="118"/>
      <c r="M23" s="115"/>
    </row>
    <row r="24" spans="1:13" ht="33" customHeight="1">
      <c r="A24" s="14" t="s">
        <v>27</v>
      </c>
      <c r="B24" s="136" t="s">
        <v>28</v>
      </c>
      <c r="C24" s="136"/>
      <c r="D24" s="136"/>
      <c r="E24" s="136"/>
      <c r="F24" s="51"/>
      <c r="G24" s="52"/>
      <c r="H24" s="53"/>
      <c r="I24" s="53"/>
      <c r="J24" s="54"/>
      <c r="K24" s="55"/>
      <c r="L24" s="53"/>
      <c r="M24" s="80"/>
    </row>
    <row r="25" spans="1:13" ht="24" customHeight="1">
      <c r="A25" s="122" t="s">
        <v>29</v>
      </c>
      <c r="B25" s="122">
        <v>600</v>
      </c>
      <c r="C25" s="122">
        <v>60014</v>
      </c>
      <c r="D25" s="140" t="s">
        <v>21</v>
      </c>
      <c r="E25" s="113" t="s">
        <v>106</v>
      </c>
      <c r="F25" s="116">
        <v>7247147</v>
      </c>
      <c r="G25" s="154">
        <v>3152672</v>
      </c>
      <c r="H25" s="116"/>
      <c r="I25" s="116">
        <v>1370473</v>
      </c>
      <c r="J25" s="47" t="s">
        <v>119</v>
      </c>
      <c r="K25" s="49"/>
      <c r="L25" s="116">
        <v>1532199</v>
      </c>
      <c r="M25" s="113" t="s">
        <v>30</v>
      </c>
    </row>
    <row r="26" spans="1:13" ht="20.25" customHeight="1">
      <c r="A26" s="123"/>
      <c r="B26" s="123"/>
      <c r="C26" s="123"/>
      <c r="D26" s="141"/>
      <c r="E26" s="114"/>
      <c r="F26" s="117"/>
      <c r="G26" s="155"/>
      <c r="H26" s="117"/>
      <c r="I26" s="117"/>
      <c r="J26" s="41" t="s">
        <v>120</v>
      </c>
      <c r="K26" s="43">
        <v>250000</v>
      </c>
      <c r="L26" s="117"/>
      <c r="M26" s="114"/>
    </row>
    <row r="27" spans="1:13" ht="27" customHeight="1">
      <c r="A27" s="124"/>
      <c r="B27" s="124"/>
      <c r="C27" s="124"/>
      <c r="D27" s="142"/>
      <c r="E27" s="115"/>
      <c r="F27" s="118"/>
      <c r="G27" s="156"/>
      <c r="H27" s="118"/>
      <c r="I27" s="118"/>
      <c r="J27" s="44" t="s">
        <v>121</v>
      </c>
      <c r="K27" s="45"/>
      <c r="L27" s="118"/>
      <c r="M27" s="115"/>
    </row>
    <row r="28" spans="1:13" ht="21" customHeight="1">
      <c r="A28" s="122" t="s">
        <v>31</v>
      </c>
      <c r="B28" s="122">
        <v>600</v>
      </c>
      <c r="C28" s="122">
        <v>60014</v>
      </c>
      <c r="D28" s="140" t="s">
        <v>21</v>
      </c>
      <c r="E28" s="113" t="s">
        <v>101</v>
      </c>
      <c r="F28" s="116">
        <v>6697305.53</v>
      </c>
      <c r="G28" s="119">
        <v>2861820</v>
      </c>
      <c r="H28" s="116"/>
      <c r="I28" s="116">
        <v>1356789</v>
      </c>
      <c r="J28" s="50"/>
      <c r="K28" s="49"/>
      <c r="L28" s="116">
        <v>1505031</v>
      </c>
      <c r="M28" s="113" t="s">
        <v>30</v>
      </c>
    </row>
    <row r="29" spans="1:13" ht="18" customHeight="1">
      <c r="A29" s="123"/>
      <c r="B29" s="123"/>
      <c r="C29" s="123"/>
      <c r="D29" s="141"/>
      <c r="E29" s="114"/>
      <c r="F29" s="117"/>
      <c r="G29" s="120"/>
      <c r="H29" s="117"/>
      <c r="I29" s="117"/>
      <c r="J29" s="42"/>
      <c r="K29" s="43"/>
      <c r="L29" s="117"/>
      <c r="M29" s="114"/>
    </row>
    <row r="30" spans="1:13" ht="17.25" customHeight="1">
      <c r="A30" s="124"/>
      <c r="B30" s="124"/>
      <c r="C30" s="124"/>
      <c r="D30" s="142"/>
      <c r="E30" s="115"/>
      <c r="F30" s="118"/>
      <c r="G30" s="121"/>
      <c r="H30" s="118"/>
      <c r="I30" s="118"/>
      <c r="J30" s="44"/>
      <c r="K30" s="46"/>
      <c r="L30" s="118"/>
      <c r="M30" s="115"/>
    </row>
    <row r="31" spans="1:13" ht="21.75" customHeight="1">
      <c r="A31" s="122">
        <v>7</v>
      </c>
      <c r="B31" s="122">
        <v>600</v>
      </c>
      <c r="C31" s="122">
        <v>60014</v>
      </c>
      <c r="D31" s="140" t="s">
        <v>21</v>
      </c>
      <c r="E31" s="113" t="s">
        <v>99</v>
      </c>
      <c r="F31" s="116">
        <v>5597230</v>
      </c>
      <c r="G31" s="119">
        <v>2500000</v>
      </c>
      <c r="H31" s="116"/>
      <c r="I31" s="116">
        <v>187500</v>
      </c>
      <c r="J31" s="47" t="s">
        <v>119</v>
      </c>
      <c r="K31" s="48"/>
      <c r="L31" s="116">
        <v>2125000</v>
      </c>
      <c r="M31" s="157" t="s">
        <v>23</v>
      </c>
    </row>
    <row r="32" spans="1:13" ht="19.5" customHeight="1">
      <c r="A32" s="123"/>
      <c r="B32" s="123"/>
      <c r="C32" s="123"/>
      <c r="D32" s="141"/>
      <c r="E32" s="114"/>
      <c r="F32" s="117"/>
      <c r="G32" s="120"/>
      <c r="H32" s="117"/>
      <c r="I32" s="117"/>
      <c r="J32" s="41" t="s">
        <v>120</v>
      </c>
      <c r="K32" s="40">
        <v>187500</v>
      </c>
      <c r="L32" s="117"/>
      <c r="M32" s="158"/>
    </row>
    <row r="33" spans="1:13" ht="15" customHeight="1">
      <c r="A33" s="124"/>
      <c r="B33" s="124"/>
      <c r="C33" s="124"/>
      <c r="D33" s="142"/>
      <c r="E33" s="115"/>
      <c r="F33" s="118"/>
      <c r="G33" s="121"/>
      <c r="H33" s="118"/>
      <c r="I33" s="118"/>
      <c r="J33" s="44" t="s">
        <v>121</v>
      </c>
      <c r="K33" s="45"/>
      <c r="L33" s="118"/>
      <c r="M33" s="159"/>
    </row>
    <row r="34" spans="1:13" ht="21" customHeight="1">
      <c r="A34" s="122">
        <v>8</v>
      </c>
      <c r="B34" s="160">
        <v>600</v>
      </c>
      <c r="C34" s="160">
        <v>60014</v>
      </c>
      <c r="D34" s="163" t="s">
        <v>18</v>
      </c>
      <c r="E34" s="157" t="s">
        <v>116</v>
      </c>
      <c r="F34" s="166">
        <v>49776</v>
      </c>
      <c r="G34" s="169">
        <v>49776</v>
      </c>
      <c r="H34" s="166">
        <v>49776</v>
      </c>
      <c r="I34" s="116"/>
      <c r="J34" s="50"/>
      <c r="K34" s="49"/>
      <c r="L34" s="116"/>
      <c r="M34" s="157" t="s">
        <v>19</v>
      </c>
    </row>
    <row r="35" spans="1:13" ht="15.75" customHeight="1">
      <c r="A35" s="123"/>
      <c r="B35" s="161"/>
      <c r="C35" s="161"/>
      <c r="D35" s="164"/>
      <c r="E35" s="158"/>
      <c r="F35" s="167"/>
      <c r="G35" s="170"/>
      <c r="H35" s="167"/>
      <c r="I35" s="117"/>
      <c r="J35" s="42"/>
      <c r="K35" s="43"/>
      <c r="L35" s="117"/>
      <c r="M35" s="158"/>
    </row>
    <row r="36" spans="1:13" s="31" customFormat="1" ht="21" customHeight="1">
      <c r="A36" s="124"/>
      <c r="B36" s="162"/>
      <c r="C36" s="162"/>
      <c r="D36" s="165"/>
      <c r="E36" s="159"/>
      <c r="F36" s="168"/>
      <c r="G36" s="171"/>
      <c r="H36" s="168"/>
      <c r="I36" s="118"/>
      <c r="J36" s="57"/>
      <c r="K36" s="58"/>
      <c r="L36" s="118"/>
      <c r="M36" s="159"/>
    </row>
    <row r="37" spans="1:13" ht="28.5" customHeight="1">
      <c r="A37" s="14" t="s">
        <v>32</v>
      </c>
      <c r="B37" s="136" t="s">
        <v>89</v>
      </c>
      <c r="C37" s="136"/>
      <c r="D37" s="136"/>
      <c r="E37" s="136"/>
      <c r="F37" s="25"/>
      <c r="G37" s="84"/>
      <c r="H37" s="53"/>
      <c r="I37" s="53"/>
      <c r="J37" s="54"/>
      <c r="K37" s="85"/>
      <c r="L37" s="53"/>
      <c r="M37" s="80"/>
    </row>
    <row r="38" spans="1:13" ht="17.25" customHeight="1">
      <c r="A38" s="122">
        <v>9</v>
      </c>
      <c r="B38" s="122">
        <v>600</v>
      </c>
      <c r="C38" s="122">
        <v>60014</v>
      </c>
      <c r="D38" s="140" t="s">
        <v>21</v>
      </c>
      <c r="E38" s="113" t="s">
        <v>34</v>
      </c>
      <c r="F38" s="116">
        <v>9301735</v>
      </c>
      <c r="G38" s="119">
        <v>3000000</v>
      </c>
      <c r="H38" s="116"/>
      <c r="I38" s="116">
        <v>250000</v>
      </c>
      <c r="J38" s="47" t="s">
        <v>119</v>
      </c>
      <c r="K38" s="48"/>
      <c r="L38" s="116">
        <v>2550000</v>
      </c>
      <c r="M38" s="157" t="s">
        <v>23</v>
      </c>
    </row>
    <row r="39" spans="1:13" ht="16.5" customHeight="1">
      <c r="A39" s="123"/>
      <c r="B39" s="123"/>
      <c r="C39" s="123"/>
      <c r="D39" s="141"/>
      <c r="E39" s="114"/>
      <c r="F39" s="117"/>
      <c r="G39" s="120"/>
      <c r="H39" s="117"/>
      <c r="I39" s="117"/>
      <c r="J39" s="41" t="s">
        <v>120</v>
      </c>
      <c r="K39" s="40">
        <v>200000</v>
      </c>
      <c r="L39" s="117"/>
      <c r="M39" s="158"/>
    </row>
    <row r="40" spans="1:14" ht="14.25" customHeight="1">
      <c r="A40" s="124"/>
      <c r="B40" s="124"/>
      <c r="C40" s="124"/>
      <c r="D40" s="142"/>
      <c r="E40" s="115"/>
      <c r="F40" s="118"/>
      <c r="G40" s="121"/>
      <c r="H40" s="118"/>
      <c r="I40" s="118"/>
      <c r="J40" s="44" t="s">
        <v>121</v>
      </c>
      <c r="K40" s="45"/>
      <c r="L40" s="118"/>
      <c r="M40" s="159"/>
      <c r="N40" s="6"/>
    </row>
    <row r="41" spans="1:14" ht="14.25" customHeight="1">
      <c r="A41" s="122">
        <v>10</v>
      </c>
      <c r="B41" s="160">
        <v>600</v>
      </c>
      <c r="C41" s="160">
        <v>60014</v>
      </c>
      <c r="D41" s="163" t="s">
        <v>21</v>
      </c>
      <c r="E41" s="157" t="s">
        <v>35</v>
      </c>
      <c r="F41" s="128">
        <v>11164000</v>
      </c>
      <c r="G41" s="119">
        <f>H41+I41+K41+K42+K43+L41</f>
        <v>7405320</v>
      </c>
      <c r="H41" s="116"/>
      <c r="I41" s="128">
        <v>555399</v>
      </c>
      <c r="J41" s="47" t="s">
        <v>119</v>
      </c>
      <c r="K41" s="49"/>
      <c r="L41" s="128">
        <v>6294522</v>
      </c>
      <c r="M41" s="157" t="s">
        <v>23</v>
      </c>
      <c r="N41" s="7"/>
    </row>
    <row r="42" spans="1:14" ht="20.25" customHeight="1">
      <c r="A42" s="123"/>
      <c r="B42" s="161"/>
      <c r="C42" s="161"/>
      <c r="D42" s="164"/>
      <c r="E42" s="158"/>
      <c r="F42" s="129"/>
      <c r="G42" s="120"/>
      <c r="H42" s="117"/>
      <c r="I42" s="129"/>
      <c r="J42" s="41" t="s">
        <v>120</v>
      </c>
      <c r="K42" s="59">
        <v>555399</v>
      </c>
      <c r="L42" s="129"/>
      <c r="M42" s="158"/>
      <c r="N42" s="7"/>
    </row>
    <row r="43" spans="1:14" ht="18.75" customHeight="1">
      <c r="A43" s="124"/>
      <c r="B43" s="162"/>
      <c r="C43" s="162"/>
      <c r="D43" s="165"/>
      <c r="E43" s="159"/>
      <c r="F43" s="130"/>
      <c r="G43" s="121"/>
      <c r="H43" s="118"/>
      <c r="I43" s="130"/>
      <c r="J43" s="44" t="s">
        <v>121</v>
      </c>
      <c r="K43" s="107"/>
      <c r="L43" s="130"/>
      <c r="M43" s="159"/>
      <c r="N43" s="7"/>
    </row>
    <row r="44" spans="1:14" ht="17.25" customHeight="1">
      <c r="A44" s="122">
        <v>11</v>
      </c>
      <c r="B44" s="122">
        <v>600</v>
      </c>
      <c r="C44" s="122">
        <v>60014</v>
      </c>
      <c r="D44" s="140" t="s">
        <v>18</v>
      </c>
      <c r="E44" s="113" t="s">
        <v>77</v>
      </c>
      <c r="F44" s="116">
        <v>4500000</v>
      </c>
      <c r="G44" s="119">
        <v>4500000</v>
      </c>
      <c r="H44" s="116"/>
      <c r="I44" s="116">
        <v>1232900</v>
      </c>
      <c r="J44" s="47" t="s">
        <v>119</v>
      </c>
      <c r="K44" s="105">
        <v>2034200</v>
      </c>
      <c r="L44" s="128"/>
      <c r="M44" s="157" t="s">
        <v>19</v>
      </c>
      <c r="N44" s="7"/>
    </row>
    <row r="45" spans="1:14" ht="17.25" customHeight="1">
      <c r="A45" s="123"/>
      <c r="B45" s="123"/>
      <c r="C45" s="123"/>
      <c r="D45" s="141"/>
      <c r="E45" s="114"/>
      <c r="F45" s="117"/>
      <c r="G45" s="120"/>
      <c r="H45" s="117"/>
      <c r="I45" s="117"/>
      <c r="J45" s="41" t="s">
        <v>120</v>
      </c>
      <c r="K45" s="56"/>
      <c r="L45" s="129"/>
      <c r="M45" s="158"/>
      <c r="N45" s="7"/>
    </row>
    <row r="46" spans="1:14" ht="20.25" customHeight="1">
      <c r="A46" s="124"/>
      <c r="B46" s="124"/>
      <c r="C46" s="124"/>
      <c r="D46" s="142"/>
      <c r="E46" s="115"/>
      <c r="F46" s="118"/>
      <c r="G46" s="121"/>
      <c r="H46" s="118"/>
      <c r="I46" s="118"/>
      <c r="J46" s="44" t="s">
        <v>121</v>
      </c>
      <c r="K46" s="45">
        <v>1232900</v>
      </c>
      <c r="L46" s="130"/>
      <c r="M46" s="159"/>
      <c r="N46" s="7"/>
    </row>
    <row r="47" spans="1:14" ht="21.75" customHeight="1">
      <c r="A47" s="122">
        <v>12</v>
      </c>
      <c r="B47" s="122">
        <v>600</v>
      </c>
      <c r="C47" s="122">
        <v>60014</v>
      </c>
      <c r="D47" s="140" t="s">
        <v>18</v>
      </c>
      <c r="E47" s="157" t="s">
        <v>86</v>
      </c>
      <c r="F47" s="128">
        <v>3850000</v>
      </c>
      <c r="G47" s="128">
        <v>3850000</v>
      </c>
      <c r="H47" s="116"/>
      <c r="I47" s="128">
        <v>1121000</v>
      </c>
      <c r="J47" s="47" t="s">
        <v>119</v>
      </c>
      <c r="K47" s="49">
        <v>1608000</v>
      </c>
      <c r="L47" s="128"/>
      <c r="M47" s="113" t="s">
        <v>30</v>
      </c>
      <c r="N47" s="7"/>
    </row>
    <row r="48" spans="1:14" ht="18" customHeight="1">
      <c r="A48" s="123"/>
      <c r="B48" s="123"/>
      <c r="C48" s="123"/>
      <c r="D48" s="141"/>
      <c r="E48" s="158"/>
      <c r="F48" s="129"/>
      <c r="G48" s="129"/>
      <c r="H48" s="117"/>
      <c r="I48" s="129"/>
      <c r="J48" s="41" t="s">
        <v>120</v>
      </c>
      <c r="K48" s="43">
        <v>1121000</v>
      </c>
      <c r="L48" s="129"/>
      <c r="M48" s="114"/>
      <c r="N48" s="7"/>
    </row>
    <row r="49" spans="1:14" s="31" customFormat="1" ht="15.75" customHeight="1">
      <c r="A49" s="124"/>
      <c r="B49" s="124"/>
      <c r="C49" s="124"/>
      <c r="D49" s="142"/>
      <c r="E49" s="159"/>
      <c r="F49" s="130"/>
      <c r="G49" s="130"/>
      <c r="H49" s="118"/>
      <c r="I49" s="130"/>
      <c r="J49" s="44" t="s">
        <v>121</v>
      </c>
      <c r="K49" s="58"/>
      <c r="L49" s="130"/>
      <c r="M49" s="115"/>
      <c r="N49" s="7"/>
    </row>
    <row r="50" spans="1:14" ht="33.75" customHeight="1">
      <c r="A50" s="14" t="s">
        <v>36</v>
      </c>
      <c r="B50" s="137" t="s">
        <v>78</v>
      </c>
      <c r="C50" s="138"/>
      <c r="D50" s="138"/>
      <c r="E50" s="138"/>
      <c r="F50" s="53"/>
      <c r="G50" s="52"/>
      <c r="H50" s="53"/>
      <c r="I50" s="53"/>
      <c r="J50" s="54"/>
      <c r="K50" s="55"/>
      <c r="L50" s="53"/>
      <c r="M50" s="81"/>
      <c r="N50" s="7"/>
    </row>
    <row r="51" spans="1:14" ht="24" customHeight="1">
      <c r="A51" s="122">
        <v>13</v>
      </c>
      <c r="B51" s="122">
        <v>600</v>
      </c>
      <c r="C51" s="122">
        <v>60014</v>
      </c>
      <c r="D51" s="140" t="s">
        <v>18</v>
      </c>
      <c r="E51" s="113" t="s">
        <v>37</v>
      </c>
      <c r="F51" s="116">
        <v>818360</v>
      </c>
      <c r="G51" s="119">
        <v>780000</v>
      </c>
      <c r="H51" s="116">
        <v>780000</v>
      </c>
      <c r="I51" s="116"/>
      <c r="J51" s="50"/>
      <c r="K51" s="49"/>
      <c r="L51" s="116"/>
      <c r="M51" s="113" t="s">
        <v>19</v>
      </c>
      <c r="N51" s="7"/>
    </row>
    <row r="52" spans="1:14" ht="21" customHeight="1">
      <c r="A52" s="123"/>
      <c r="B52" s="123"/>
      <c r="C52" s="123"/>
      <c r="D52" s="141"/>
      <c r="E52" s="114"/>
      <c r="F52" s="117"/>
      <c r="G52" s="120"/>
      <c r="H52" s="117"/>
      <c r="I52" s="117"/>
      <c r="J52" s="42"/>
      <c r="K52" s="43"/>
      <c r="L52" s="117"/>
      <c r="M52" s="114"/>
      <c r="N52" s="7"/>
    </row>
    <row r="53" spans="1:14" ht="17.25" customHeight="1">
      <c r="A53" s="124"/>
      <c r="B53" s="124"/>
      <c r="C53" s="124"/>
      <c r="D53" s="142"/>
      <c r="E53" s="115"/>
      <c r="F53" s="118"/>
      <c r="G53" s="121"/>
      <c r="H53" s="118"/>
      <c r="I53" s="118"/>
      <c r="J53" s="44"/>
      <c r="K53" s="45"/>
      <c r="L53" s="118"/>
      <c r="M53" s="115"/>
      <c r="N53" s="7"/>
    </row>
    <row r="54" spans="1:14" ht="21.75" customHeight="1">
      <c r="A54" s="122">
        <v>14</v>
      </c>
      <c r="B54" s="122">
        <v>600</v>
      </c>
      <c r="C54" s="122">
        <v>60014</v>
      </c>
      <c r="D54" s="140" t="s">
        <v>18</v>
      </c>
      <c r="E54" s="113" t="s">
        <v>39</v>
      </c>
      <c r="F54" s="116">
        <v>300000</v>
      </c>
      <c r="G54" s="119">
        <v>300000</v>
      </c>
      <c r="H54" s="116">
        <v>200000</v>
      </c>
      <c r="I54" s="116"/>
      <c r="J54" s="47" t="s">
        <v>119</v>
      </c>
      <c r="K54" s="49"/>
      <c r="L54" s="116"/>
      <c r="M54" s="113" t="s">
        <v>19</v>
      </c>
      <c r="N54" s="7"/>
    </row>
    <row r="55" spans="1:14" ht="18.75" customHeight="1">
      <c r="A55" s="123"/>
      <c r="B55" s="123"/>
      <c r="C55" s="123"/>
      <c r="D55" s="141"/>
      <c r="E55" s="114"/>
      <c r="F55" s="117"/>
      <c r="G55" s="120"/>
      <c r="H55" s="117"/>
      <c r="I55" s="117"/>
      <c r="J55" s="41" t="s">
        <v>120</v>
      </c>
      <c r="K55" s="43">
        <v>100000</v>
      </c>
      <c r="L55" s="117"/>
      <c r="M55" s="114"/>
      <c r="N55" s="7"/>
    </row>
    <row r="56" spans="1:14" ht="15.75">
      <c r="A56" s="124"/>
      <c r="B56" s="124"/>
      <c r="C56" s="124"/>
      <c r="D56" s="142"/>
      <c r="E56" s="115"/>
      <c r="F56" s="118"/>
      <c r="G56" s="121"/>
      <c r="H56" s="118"/>
      <c r="I56" s="118"/>
      <c r="J56" s="44" t="s">
        <v>121</v>
      </c>
      <c r="K56" s="45"/>
      <c r="L56" s="118"/>
      <c r="M56" s="115"/>
      <c r="N56" s="7"/>
    </row>
    <row r="57" spans="1:14" ht="15.75">
      <c r="A57" s="122">
        <v>15</v>
      </c>
      <c r="B57" s="122">
        <v>600</v>
      </c>
      <c r="C57" s="122">
        <v>60014</v>
      </c>
      <c r="D57" s="140" t="s">
        <v>18</v>
      </c>
      <c r="E57" s="113" t="s">
        <v>80</v>
      </c>
      <c r="F57" s="116">
        <v>2000000</v>
      </c>
      <c r="G57" s="119">
        <v>83000</v>
      </c>
      <c r="H57" s="116">
        <v>83000</v>
      </c>
      <c r="I57" s="116"/>
      <c r="J57" s="50"/>
      <c r="K57" s="49"/>
      <c r="L57" s="116"/>
      <c r="M57" s="113" t="s">
        <v>19</v>
      </c>
      <c r="N57" s="7"/>
    </row>
    <row r="58" spans="1:14" ht="15.75">
      <c r="A58" s="123"/>
      <c r="B58" s="123"/>
      <c r="C58" s="123"/>
      <c r="D58" s="141"/>
      <c r="E58" s="114"/>
      <c r="F58" s="117"/>
      <c r="G58" s="120"/>
      <c r="H58" s="117"/>
      <c r="I58" s="117"/>
      <c r="J58" s="42"/>
      <c r="K58" s="43"/>
      <c r="L58" s="117"/>
      <c r="M58" s="114"/>
      <c r="N58" s="7"/>
    </row>
    <row r="59" spans="1:14" ht="19.5" customHeight="1">
      <c r="A59" s="124"/>
      <c r="B59" s="124"/>
      <c r="C59" s="124"/>
      <c r="D59" s="142"/>
      <c r="E59" s="115"/>
      <c r="F59" s="118"/>
      <c r="G59" s="121"/>
      <c r="H59" s="118"/>
      <c r="I59" s="118"/>
      <c r="J59" s="44"/>
      <c r="K59" s="45"/>
      <c r="L59" s="118"/>
      <c r="M59" s="115"/>
      <c r="N59" s="7"/>
    </row>
    <row r="60" spans="1:14" ht="16.5" customHeight="1">
      <c r="A60" s="122">
        <v>16</v>
      </c>
      <c r="B60" s="122">
        <v>600</v>
      </c>
      <c r="C60" s="122">
        <v>60014</v>
      </c>
      <c r="D60" s="140" t="s">
        <v>18</v>
      </c>
      <c r="E60" s="113" t="s">
        <v>107</v>
      </c>
      <c r="F60" s="128">
        <v>500000</v>
      </c>
      <c r="G60" s="119">
        <v>500000</v>
      </c>
      <c r="H60" s="128">
        <v>50000</v>
      </c>
      <c r="I60" s="128">
        <v>200000</v>
      </c>
      <c r="J60" s="47" t="s">
        <v>119</v>
      </c>
      <c r="K60" s="49"/>
      <c r="L60" s="116"/>
      <c r="M60" s="113" t="s">
        <v>19</v>
      </c>
      <c r="N60" s="7"/>
    </row>
    <row r="61" spans="1:14" ht="18" customHeight="1">
      <c r="A61" s="123"/>
      <c r="B61" s="123"/>
      <c r="C61" s="123"/>
      <c r="D61" s="141"/>
      <c r="E61" s="114"/>
      <c r="F61" s="129"/>
      <c r="G61" s="120"/>
      <c r="H61" s="129"/>
      <c r="I61" s="129"/>
      <c r="J61" s="41" t="s">
        <v>120</v>
      </c>
      <c r="K61" s="43">
        <v>250000</v>
      </c>
      <c r="L61" s="117"/>
      <c r="M61" s="114"/>
      <c r="N61" s="7"/>
    </row>
    <row r="62" spans="1:14" ht="21.75" customHeight="1">
      <c r="A62" s="124"/>
      <c r="B62" s="124"/>
      <c r="C62" s="124"/>
      <c r="D62" s="142"/>
      <c r="E62" s="115"/>
      <c r="F62" s="130"/>
      <c r="G62" s="121"/>
      <c r="H62" s="130"/>
      <c r="I62" s="130"/>
      <c r="J62" s="44" t="s">
        <v>121</v>
      </c>
      <c r="K62" s="58"/>
      <c r="L62" s="118"/>
      <c r="M62" s="115"/>
      <c r="N62" s="7"/>
    </row>
    <row r="63" spans="1:14" ht="18" customHeight="1">
      <c r="A63" s="122">
        <v>17</v>
      </c>
      <c r="B63" s="122">
        <v>600</v>
      </c>
      <c r="C63" s="122">
        <v>60014</v>
      </c>
      <c r="D63" s="140" t="s">
        <v>18</v>
      </c>
      <c r="E63" s="113" t="s">
        <v>38</v>
      </c>
      <c r="F63" s="116">
        <v>200000</v>
      </c>
      <c r="G63" s="119">
        <v>200000</v>
      </c>
      <c r="H63" s="116">
        <v>100000</v>
      </c>
      <c r="I63" s="172"/>
      <c r="J63" s="62" t="s">
        <v>119</v>
      </c>
      <c r="K63" s="63"/>
      <c r="L63" s="116"/>
      <c r="M63" s="113" t="s">
        <v>19</v>
      </c>
      <c r="N63" s="7"/>
    </row>
    <row r="64" spans="1:14" ht="15" customHeight="1">
      <c r="A64" s="123"/>
      <c r="B64" s="123"/>
      <c r="C64" s="123"/>
      <c r="D64" s="141"/>
      <c r="E64" s="114"/>
      <c r="F64" s="117"/>
      <c r="G64" s="120"/>
      <c r="H64" s="117"/>
      <c r="I64" s="173"/>
      <c r="J64" s="64" t="s">
        <v>120</v>
      </c>
      <c r="K64" s="59">
        <v>100000</v>
      </c>
      <c r="L64" s="117"/>
      <c r="M64" s="114"/>
      <c r="N64" s="7"/>
    </row>
    <row r="65" spans="1:14" ht="16.5" customHeight="1">
      <c r="A65" s="124"/>
      <c r="B65" s="124"/>
      <c r="C65" s="124"/>
      <c r="D65" s="142"/>
      <c r="E65" s="115"/>
      <c r="F65" s="118"/>
      <c r="G65" s="121"/>
      <c r="H65" s="118"/>
      <c r="I65" s="174"/>
      <c r="J65" s="65" t="s">
        <v>121</v>
      </c>
      <c r="K65" s="45"/>
      <c r="L65" s="118"/>
      <c r="M65" s="115"/>
      <c r="N65" s="7"/>
    </row>
    <row r="66" spans="1:14" ht="21" customHeight="1">
      <c r="A66" s="122">
        <v>18</v>
      </c>
      <c r="B66" s="122">
        <v>600</v>
      </c>
      <c r="C66" s="122">
        <v>60014</v>
      </c>
      <c r="D66" s="140" t="s">
        <v>18</v>
      </c>
      <c r="E66" s="113" t="s">
        <v>83</v>
      </c>
      <c r="F66" s="116">
        <v>600000</v>
      </c>
      <c r="G66" s="119">
        <v>600000</v>
      </c>
      <c r="H66" s="116"/>
      <c r="I66" s="116">
        <v>500000</v>
      </c>
      <c r="J66" s="47" t="s">
        <v>119</v>
      </c>
      <c r="K66" s="49"/>
      <c r="L66" s="116"/>
      <c r="M66" s="113" t="s">
        <v>19</v>
      </c>
      <c r="N66" s="7"/>
    </row>
    <row r="67" spans="1:14" ht="16.5" customHeight="1">
      <c r="A67" s="123"/>
      <c r="B67" s="123"/>
      <c r="C67" s="123"/>
      <c r="D67" s="141"/>
      <c r="E67" s="114"/>
      <c r="F67" s="117"/>
      <c r="G67" s="120"/>
      <c r="H67" s="117"/>
      <c r="I67" s="117"/>
      <c r="J67" s="41" t="s">
        <v>120</v>
      </c>
      <c r="K67" s="43">
        <v>100000</v>
      </c>
      <c r="L67" s="117"/>
      <c r="M67" s="114"/>
      <c r="N67" s="7"/>
    </row>
    <row r="68" spans="1:14" ht="20.25" customHeight="1">
      <c r="A68" s="124"/>
      <c r="B68" s="124"/>
      <c r="C68" s="124"/>
      <c r="D68" s="142"/>
      <c r="E68" s="115"/>
      <c r="F68" s="118"/>
      <c r="G68" s="121"/>
      <c r="H68" s="118"/>
      <c r="I68" s="118"/>
      <c r="J68" s="42" t="s">
        <v>121</v>
      </c>
      <c r="K68" s="43"/>
      <c r="L68" s="118"/>
      <c r="M68" s="115"/>
      <c r="N68" s="7"/>
    </row>
    <row r="69" spans="1:14" ht="26.25" customHeight="1">
      <c r="A69" s="122">
        <v>19</v>
      </c>
      <c r="B69" s="122">
        <v>600</v>
      </c>
      <c r="C69" s="122">
        <v>60014</v>
      </c>
      <c r="D69" s="140" t="s">
        <v>18</v>
      </c>
      <c r="E69" s="113" t="s">
        <v>40</v>
      </c>
      <c r="F69" s="116">
        <v>1100000</v>
      </c>
      <c r="G69" s="119">
        <v>1100000</v>
      </c>
      <c r="H69" s="116">
        <v>50000</v>
      </c>
      <c r="I69" s="116"/>
      <c r="J69" s="41" t="s">
        <v>119</v>
      </c>
      <c r="K69" s="43"/>
      <c r="L69" s="116"/>
      <c r="M69" s="157" t="s">
        <v>23</v>
      </c>
      <c r="N69" s="7"/>
    </row>
    <row r="70" spans="1:14" ht="26.25" customHeight="1">
      <c r="A70" s="123"/>
      <c r="B70" s="123"/>
      <c r="C70" s="123"/>
      <c r="D70" s="141"/>
      <c r="E70" s="114"/>
      <c r="F70" s="117"/>
      <c r="G70" s="120"/>
      <c r="H70" s="117"/>
      <c r="I70" s="117"/>
      <c r="J70" s="41" t="s">
        <v>120</v>
      </c>
      <c r="K70" s="43">
        <v>1050000</v>
      </c>
      <c r="L70" s="117"/>
      <c r="M70" s="158"/>
      <c r="N70" s="7"/>
    </row>
    <row r="71" spans="1:14" ht="19.5" customHeight="1">
      <c r="A71" s="124"/>
      <c r="B71" s="124"/>
      <c r="C71" s="124"/>
      <c r="D71" s="142"/>
      <c r="E71" s="115"/>
      <c r="F71" s="118"/>
      <c r="G71" s="121"/>
      <c r="H71" s="118"/>
      <c r="I71" s="118"/>
      <c r="J71" s="44" t="s">
        <v>121</v>
      </c>
      <c r="K71" s="45"/>
      <c r="L71" s="118"/>
      <c r="M71" s="159"/>
      <c r="N71" s="7"/>
    </row>
    <row r="72" spans="1:14" ht="27" customHeight="1">
      <c r="A72" s="122">
        <v>20</v>
      </c>
      <c r="B72" s="160">
        <v>600</v>
      </c>
      <c r="C72" s="160">
        <v>60014</v>
      </c>
      <c r="D72" s="163" t="s">
        <v>18</v>
      </c>
      <c r="E72" s="157" t="s">
        <v>76</v>
      </c>
      <c r="F72" s="128">
        <v>211670</v>
      </c>
      <c r="G72" s="119">
        <v>133590</v>
      </c>
      <c r="H72" s="128">
        <v>66795</v>
      </c>
      <c r="I72" s="116"/>
      <c r="J72" s="47" t="s">
        <v>119</v>
      </c>
      <c r="K72" s="49"/>
      <c r="L72" s="116"/>
      <c r="M72" s="157" t="s">
        <v>19</v>
      </c>
      <c r="N72" s="7"/>
    </row>
    <row r="73" spans="1:14" ht="21" customHeight="1">
      <c r="A73" s="123"/>
      <c r="B73" s="161"/>
      <c r="C73" s="161"/>
      <c r="D73" s="164"/>
      <c r="E73" s="158"/>
      <c r="F73" s="129"/>
      <c r="G73" s="120"/>
      <c r="H73" s="129"/>
      <c r="I73" s="117"/>
      <c r="J73" s="41" t="s">
        <v>120</v>
      </c>
      <c r="K73" s="43">
        <v>66795</v>
      </c>
      <c r="L73" s="117"/>
      <c r="M73" s="158"/>
      <c r="N73" s="7"/>
    </row>
    <row r="74" spans="1:14" s="9" customFormat="1" ht="23.25" customHeight="1">
      <c r="A74" s="124"/>
      <c r="B74" s="162"/>
      <c r="C74" s="162"/>
      <c r="D74" s="165"/>
      <c r="E74" s="159"/>
      <c r="F74" s="130"/>
      <c r="G74" s="121"/>
      <c r="H74" s="130"/>
      <c r="I74" s="118"/>
      <c r="J74" s="42" t="s">
        <v>121</v>
      </c>
      <c r="K74" s="67"/>
      <c r="L74" s="118"/>
      <c r="M74" s="159"/>
      <c r="N74" s="8"/>
    </row>
    <row r="75" spans="1:14" s="9" customFormat="1" ht="23.25" customHeight="1">
      <c r="A75" s="122">
        <v>21</v>
      </c>
      <c r="B75" s="160">
        <v>600</v>
      </c>
      <c r="C75" s="160">
        <v>60014</v>
      </c>
      <c r="D75" s="163" t="s">
        <v>18</v>
      </c>
      <c r="E75" s="157" t="s">
        <v>104</v>
      </c>
      <c r="F75" s="128">
        <v>76738</v>
      </c>
      <c r="G75" s="119">
        <v>10980</v>
      </c>
      <c r="H75" s="128">
        <v>10980</v>
      </c>
      <c r="I75" s="116"/>
      <c r="J75" s="60"/>
      <c r="K75" s="68"/>
      <c r="L75" s="116"/>
      <c r="M75" s="157" t="s">
        <v>19</v>
      </c>
      <c r="N75" s="8"/>
    </row>
    <row r="76" spans="1:14" s="9" customFormat="1" ht="23.25" customHeight="1">
      <c r="A76" s="123"/>
      <c r="B76" s="161"/>
      <c r="C76" s="161"/>
      <c r="D76" s="164"/>
      <c r="E76" s="158"/>
      <c r="F76" s="129"/>
      <c r="G76" s="120"/>
      <c r="H76" s="129"/>
      <c r="I76" s="117"/>
      <c r="J76" s="61"/>
      <c r="K76" s="67"/>
      <c r="L76" s="117"/>
      <c r="M76" s="158"/>
      <c r="N76" s="8"/>
    </row>
    <row r="77" spans="1:14" s="9" customFormat="1" ht="47.25" customHeight="1">
      <c r="A77" s="124"/>
      <c r="B77" s="162"/>
      <c r="C77" s="162"/>
      <c r="D77" s="165"/>
      <c r="E77" s="159"/>
      <c r="F77" s="130"/>
      <c r="G77" s="121"/>
      <c r="H77" s="130"/>
      <c r="I77" s="118"/>
      <c r="J77" s="57"/>
      <c r="K77" s="66"/>
      <c r="L77" s="118"/>
      <c r="M77" s="159"/>
      <c r="N77" s="8"/>
    </row>
    <row r="78" spans="1:14" s="9" customFormat="1" ht="29.25" customHeight="1">
      <c r="A78" s="122">
        <v>22</v>
      </c>
      <c r="B78" s="160">
        <v>600</v>
      </c>
      <c r="C78" s="160">
        <v>60014</v>
      </c>
      <c r="D78" s="163" t="s">
        <v>26</v>
      </c>
      <c r="E78" s="157" t="s">
        <v>93</v>
      </c>
      <c r="F78" s="128">
        <v>224000</v>
      </c>
      <c r="G78" s="119">
        <v>224000</v>
      </c>
      <c r="H78" s="128"/>
      <c r="I78" s="116"/>
      <c r="J78" s="47" t="s">
        <v>119</v>
      </c>
      <c r="K78" s="68"/>
      <c r="L78" s="116"/>
      <c r="M78" s="157" t="s">
        <v>23</v>
      </c>
      <c r="N78" s="8"/>
    </row>
    <row r="79" spans="1:14" s="9" customFormat="1" ht="22.5" customHeight="1">
      <c r="A79" s="123"/>
      <c r="B79" s="161"/>
      <c r="C79" s="161"/>
      <c r="D79" s="164"/>
      <c r="E79" s="158"/>
      <c r="F79" s="129"/>
      <c r="G79" s="120"/>
      <c r="H79" s="129"/>
      <c r="I79" s="117"/>
      <c r="J79" s="41" t="s">
        <v>120</v>
      </c>
      <c r="K79" s="67">
        <v>224000</v>
      </c>
      <c r="L79" s="117"/>
      <c r="M79" s="158"/>
      <c r="N79" s="8"/>
    </row>
    <row r="80" spans="1:14" s="9" customFormat="1" ht="28.5" customHeight="1">
      <c r="A80" s="124"/>
      <c r="B80" s="162"/>
      <c r="C80" s="162"/>
      <c r="D80" s="165"/>
      <c r="E80" s="159"/>
      <c r="F80" s="130"/>
      <c r="G80" s="121"/>
      <c r="H80" s="130"/>
      <c r="I80" s="118"/>
      <c r="J80" s="44" t="s">
        <v>121</v>
      </c>
      <c r="K80" s="66"/>
      <c r="L80" s="118"/>
      <c r="M80" s="159"/>
      <c r="N80" s="8"/>
    </row>
    <row r="81" spans="1:14" s="9" customFormat="1" ht="28.5" customHeight="1">
      <c r="A81" s="122">
        <v>23</v>
      </c>
      <c r="B81" s="160">
        <v>600</v>
      </c>
      <c r="C81" s="160">
        <v>60014</v>
      </c>
      <c r="D81" s="163" t="s">
        <v>26</v>
      </c>
      <c r="E81" s="157" t="s">
        <v>110</v>
      </c>
      <c r="F81" s="128">
        <v>100000</v>
      </c>
      <c r="G81" s="119">
        <v>100000</v>
      </c>
      <c r="H81" s="128"/>
      <c r="I81" s="116"/>
      <c r="J81" s="47" t="s">
        <v>119</v>
      </c>
      <c r="K81" s="68"/>
      <c r="L81" s="116"/>
      <c r="M81" s="157" t="s">
        <v>30</v>
      </c>
      <c r="N81" s="8"/>
    </row>
    <row r="82" spans="1:14" s="9" customFormat="1" ht="28.5" customHeight="1">
      <c r="A82" s="123"/>
      <c r="B82" s="161"/>
      <c r="C82" s="161"/>
      <c r="D82" s="164"/>
      <c r="E82" s="158"/>
      <c r="F82" s="129"/>
      <c r="G82" s="120"/>
      <c r="H82" s="129"/>
      <c r="I82" s="117"/>
      <c r="J82" s="41" t="s">
        <v>120</v>
      </c>
      <c r="K82" s="67">
        <v>100000</v>
      </c>
      <c r="L82" s="117"/>
      <c r="M82" s="158"/>
      <c r="N82" s="8"/>
    </row>
    <row r="83" spans="1:14" s="9" customFormat="1" ht="25.5" customHeight="1">
      <c r="A83" s="124"/>
      <c r="B83" s="162"/>
      <c r="C83" s="162"/>
      <c r="D83" s="165"/>
      <c r="E83" s="159"/>
      <c r="F83" s="130"/>
      <c r="G83" s="121"/>
      <c r="H83" s="130"/>
      <c r="I83" s="118"/>
      <c r="J83" s="44" t="s">
        <v>121</v>
      </c>
      <c r="K83" s="45"/>
      <c r="L83" s="118"/>
      <c r="M83" s="159"/>
      <c r="N83" s="8"/>
    </row>
    <row r="84" spans="1:14" s="9" customFormat="1" ht="25.5" customHeight="1">
      <c r="A84" s="122">
        <v>24</v>
      </c>
      <c r="B84" s="160">
        <v>600</v>
      </c>
      <c r="C84" s="160">
        <v>60014</v>
      </c>
      <c r="D84" s="163" t="s">
        <v>26</v>
      </c>
      <c r="E84" s="157" t="s">
        <v>112</v>
      </c>
      <c r="F84" s="128">
        <v>20000</v>
      </c>
      <c r="G84" s="119">
        <v>20000</v>
      </c>
      <c r="H84" s="128"/>
      <c r="I84" s="116"/>
      <c r="J84" s="47" t="s">
        <v>119</v>
      </c>
      <c r="K84" s="49"/>
      <c r="L84" s="116"/>
      <c r="M84" s="157" t="s">
        <v>30</v>
      </c>
      <c r="N84" s="8"/>
    </row>
    <row r="85" spans="1:14" s="9" customFormat="1" ht="25.5" customHeight="1">
      <c r="A85" s="123"/>
      <c r="B85" s="161"/>
      <c r="C85" s="161"/>
      <c r="D85" s="164"/>
      <c r="E85" s="158"/>
      <c r="F85" s="129"/>
      <c r="G85" s="120"/>
      <c r="H85" s="129"/>
      <c r="I85" s="117"/>
      <c r="J85" s="41" t="s">
        <v>120</v>
      </c>
      <c r="K85" s="43">
        <v>20000</v>
      </c>
      <c r="L85" s="117"/>
      <c r="M85" s="158"/>
      <c r="N85" s="8"/>
    </row>
    <row r="86" spans="1:14" s="32" customFormat="1" ht="47.25" customHeight="1">
      <c r="A86" s="124"/>
      <c r="B86" s="162"/>
      <c r="C86" s="162"/>
      <c r="D86" s="165"/>
      <c r="E86" s="159"/>
      <c r="F86" s="130"/>
      <c r="G86" s="121"/>
      <c r="H86" s="130"/>
      <c r="I86" s="118"/>
      <c r="J86" s="44" t="s">
        <v>121</v>
      </c>
      <c r="K86" s="45"/>
      <c r="L86" s="118"/>
      <c r="M86" s="159"/>
      <c r="N86" s="8"/>
    </row>
    <row r="87" spans="1:14" s="32" customFormat="1" ht="29.25" customHeight="1">
      <c r="A87" s="160">
        <v>25</v>
      </c>
      <c r="B87" s="160">
        <v>600</v>
      </c>
      <c r="C87" s="160">
        <v>60014</v>
      </c>
      <c r="D87" s="160">
        <v>6610</v>
      </c>
      <c r="E87" s="113" t="s">
        <v>109</v>
      </c>
      <c r="F87" s="116">
        <v>570000</v>
      </c>
      <c r="G87" s="119">
        <v>570000</v>
      </c>
      <c r="H87" s="128"/>
      <c r="I87" s="116">
        <v>570000</v>
      </c>
      <c r="J87" s="60"/>
      <c r="K87" s="49"/>
      <c r="L87" s="116"/>
      <c r="M87" s="113" t="s">
        <v>30</v>
      </c>
      <c r="N87" s="8"/>
    </row>
    <row r="88" spans="1:14" s="32" customFormat="1" ht="20.25" customHeight="1">
      <c r="A88" s="161"/>
      <c r="B88" s="161"/>
      <c r="C88" s="161"/>
      <c r="D88" s="161"/>
      <c r="E88" s="114"/>
      <c r="F88" s="117"/>
      <c r="G88" s="120"/>
      <c r="H88" s="129"/>
      <c r="I88" s="117"/>
      <c r="J88" s="61"/>
      <c r="K88" s="43"/>
      <c r="L88" s="117"/>
      <c r="M88" s="114"/>
      <c r="N88" s="8"/>
    </row>
    <row r="89" spans="1:14" s="32" customFormat="1" ht="15" customHeight="1">
      <c r="A89" s="162"/>
      <c r="B89" s="162"/>
      <c r="C89" s="162"/>
      <c r="D89" s="162"/>
      <c r="E89" s="115"/>
      <c r="F89" s="118"/>
      <c r="G89" s="121"/>
      <c r="H89" s="130"/>
      <c r="I89" s="118"/>
      <c r="J89" s="44"/>
      <c r="K89" s="69"/>
      <c r="L89" s="118"/>
      <c r="M89" s="115"/>
      <c r="N89" s="8"/>
    </row>
    <row r="90" spans="1:14" s="9" customFormat="1" ht="33" customHeight="1">
      <c r="A90" s="133" t="s">
        <v>82</v>
      </c>
      <c r="B90" s="133"/>
      <c r="C90" s="133"/>
      <c r="D90" s="133"/>
      <c r="E90" s="133"/>
      <c r="F90" s="18">
        <f>SUM(F12:F88)</f>
        <v>73596150.53</v>
      </c>
      <c r="G90" s="18">
        <f>SUM(G12:G89)</f>
        <v>35127832</v>
      </c>
      <c r="H90" s="18">
        <f>SUM(H12:H86)</f>
        <v>2754505</v>
      </c>
      <c r="I90" s="18">
        <f>SUM(I14:I88)</f>
        <v>7344061</v>
      </c>
      <c r="J90" s="92"/>
      <c r="K90" s="93">
        <f>SUM(K12:K89)</f>
        <v>10129794</v>
      </c>
      <c r="L90" s="18">
        <f>SUM(L14:L86)</f>
        <v>14899472</v>
      </c>
      <c r="M90" s="36"/>
      <c r="N90" s="20"/>
    </row>
    <row r="91" spans="1:14" s="9" customFormat="1" ht="33" customHeight="1">
      <c r="A91" s="122">
        <v>26</v>
      </c>
      <c r="B91" s="122">
        <v>630</v>
      </c>
      <c r="C91" s="122">
        <v>63003</v>
      </c>
      <c r="D91" s="140" t="s">
        <v>21</v>
      </c>
      <c r="E91" s="113" t="s">
        <v>41</v>
      </c>
      <c r="F91" s="116">
        <v>1168426</v>
      </c>
      <c r="G91" s="119">
        <v>477956</v>
      </c>
      <c r="H91" s="116">
        <v>50000</v>
      </c>
      <c r="I91" s="166"/>
      <c r="J91" s="70"/>
      <c r="K91" s="71"/>
      <c r="L91" s="116">
        <v>427956</v>
      </c>
      <c r="M91" s="157" t="s">
        <v>23</v>
      </c>
      <c r="N91" s="20"/>
    </row>
    <row r="92" spans="1:14" s="9" customFormat="1" ht="20.25" customHeight="1">
      <c r="A92" s="123"/>
      <c r="B92" s="123"/>
      <c r="C92" s="123"/>
      <c r="D92" s="141"/>
      <c r="E92" s="114"/>
      <c r="F92" s="117"/>
      <c r="G92" s="120"/>
      <c r="H92" s="117"/>
      <c r="I92" s="167"/>
      <c r="J92" s="72"/>
      <c r="K92" s="73"/>
      <c r="L92" s="117"/>
      <c r="M92" s="158"/>
      <c r="N92" s="20"/>
    </row>
    <row r="93" spans="1:14" ht="15" customHeight="1">
      <c r="A93" s="124"/>
      <c r="B93" s="124"/>
      <c r="C93" s="124"/>
      <c r="D93" s="142"/>
      <c r="E93" s="115"/>
      <c r="F93" s="118"/>
      <c r="G93" s="121"/>
      <c r="H93" s="118"/>
      <c r="I93" s="168"/>
      <c r="J93" s="44"/>
      <c r="K93" s="45"/>
      <c r="L93" s="118"/>
      <c r="M93" s="159"/>
      <c r="N93" s="7"/>
    </row>
    <row r="94" spans="1:14" ht="15" customHeight="1">
      <c r="A94" s="122">
        <v>27</v>
      </c>
      <c r="B94" s="122">
        <v>700</v>
      </c>
      <c r="C94" s="122">
        <v>70005</v>
      </c>
      <c r="D94" s="140" t="s">
        <v>18</v>
      </c>
      <c r="E94" s="113" t="s">
        <v>42</v>
      </c>
      <c r="F94" s="116">
        <v>100000</v>
      </c>
      <c r="G94" s="119">
        <v>100000</v>
      </c>
      <c r="H94" s="116">
        <v>100000</v>
      </c>
      <c r="I94" s="166"/>
      <c r="J94" s="50"/>
      <c r="K94" s="49"/>
      <c r="L94" s="116"/>
      <c r="M94" s="157" t="s">
        <v>23</v>
      </c>
      <c r="N94" s="7"/>
    </row>
    <row r="95" spans="1:14" ht="15" customHeight="1">
      <c r="A95" s="123"/>
      <c r="B95" s="123"/>
      <c r="C95" s="123"/>
      <c r="D95" s="141"/>
      <c r="E95" s="114"/>
      <c r="F95" s="117"/>
      <c r="G95" s="120"/>
      <c r="H95" s="117"/>
      <c r="I95" s="167"/>
      <c r="J95" s="42"/>
      <c r="K95" s="43"/>
      <c r="L95" s="117"/>
      <c r="M95" s="158"/>
      <c r="N95" s="7"/>
    </row>
    <row r="96" spans="1:14" ht="30.75" customHeight="1">
      <c r="A96" s="124"/>
      <c r="B96" s="124"/>
      <c r="C96" s="124"/>
      <c r="D96" s="142"/>
      <c r="E96" s="115"/>
      <c r="F96" s="118"/>
      <c r="G96" s="121"/>
      <c r="H96" s="118"/>
      <c r="I96" s="168"/>
      <c r="J96" s="44"/>
      <c r="K96" s="45"/>
      <c r="L96" s="118"/>
      <c r="M96" s="159"/>
      <c r="N96" s="7"/>
    </row>
    <row r="97" spans="1:14" ht="21.75" customHeight="1">
      <c r="A97" s="122">
        <v>28</v>
      </c>
      <c r="B97" s="122">
        <v>700</v>
      </c>
      <c r="C97" s="122">
        <v>70005</v>
      </c>
      <c r="D97" s="140" t="s">
        <v>18</v>
      </c>
      <c r="E97" s="113" t="s">
        <v>73</v>
      </c>
      <c r="F97" s="116">
        <v>7500</v>
      </c>
      <c r="G97" s="119">
        <v>7500</v>
      </c>
      <c r="H97" s="116">
        <v>7500</v>
      </c>
      <c r="I97" s="166"/>
      <c r="J97" s="50"/>
      <c r="K97" s="49"/>
      <c r="L97" s="116"/>
      <c r="M97" s="157" t="s">
        <v>30</v>
      </c>
      <c r="N97" s="7"/>
    </row>
    <row r="98" spans="1:14" ht="15.75" customHeight="1">
      <c r="A98" s="123"/>
      <c r="B98" s="123"/>
      <c r="C98" s="123"/>
      <c r="D98" s="141"/>
      <c r="E98" s="114"/>
      <c r="F98" s="117"/>
      <c r="G98" s="120"/>
      <c r="H98" s="117"/>
      <c r="I98" s="167"/>
      <c r="J98" s="42"/>
      <c r="K98" s="43"/>
      <c r="L98" s="117"/>
      <c r="M98" s="158"/>
      <c r="N98" s="7"/>
    </row>
    <row r="99" spans="1:14" ht="20.25" customHeight="1">
      <c r="A99" s="124"/>
      <c r="B99" s="124"/>
      <c r="C99" s="124"/>
      <c r="D99" s="142"/>
      <c r="E99" s="115"/>
      <c r="F99" s="118"/>
      <c r="G99" s="121"/>
      <c r="H99" s="118"/>
      <c r="I99" s="168"/>
      <c r="J99" s="44"/>
      <c r="K99" s="45"/>
      <c r="L99" s="118"/>
      <c r="M99" s="159"/>
      <c r="N99" s="7"/>
    </row>
    <row r="100" spans="1:14" ht="35.25" customHeight="1">
      <c r="A100" s="122">
        <v>29</v>
      </c>
      <c r="B100" s="122">
        <v>750</v>
      </c>
      <c r="C100" s="122">
        <v>75020</v>
      </c>
      <c r="D100" s="140" t="s">
        <v>26</v>
      </c>
      <c r="E100" s="113" t="s">
        <v>43</v>
      </c>
      <c r="F100" s="116">
        <v>65000</v>
      </c>
      <c r="G100" s="154">
        <v>9750</v>
      </c>
      <c r="H100" s="116">
        <v>9750</v>
      </c>
      <c r="I100" s="166"/>
      <c r="J100" s="50"/>
      <c r="K100" s="49"/>
      <c r="L100" s="116"/>
      <c r="M100" s="157" t="s">
        <v>23</v>
      </c>
      <c r="N100" s="7"/>
    </row>
    <row r="101" spans="1:14" ht="24" customHeight="1">
      <c r="A101" s="123"/>
      <c r="B101" s="123"/>
      <c r="C101" s="123"/>
      <c r="D101" s="141"/>
      <c r="E101" s="114"/>
      <c r="F101" s="117"/>
      <c r="G101" s="155"/>
      <c r="H101" s="117"/>
      <c r="I101" s="167"/>
      <c r="J101" s="42"/>
      <c r="K101" s="43"/>
      <c r="L101" s="117"/>
      <c r="M101" s="158"/>
      <c r="N101" s="7"/>
    </row>
    <row r="102" spans="1:14" ht="24.75" customHeight="1">
      <c r="A102" s="124"/>
      <c r="B102" s="124"/>
      <c r="C102" s="124"/>
      <c r="D102" s="142"/>
      <c r="E102" s="115"/>
      <c r="F102" s="118"/>
      <c r="G102" s="156"/>
      <c r="H102" s="118"/>
      <c r="I102" s="168"/>
      <c r="J102" s="44"/>
      <c r="K102" s="45"/>
      <c r="L102" s="118"/>
      <c r="M102" s="159"/>
      <c r="N102" s="7"/>
    </row>
    <row r="103" spans="1:14" ht="24.75" customHeight="1">
      <c r="A103" s="122">
        <v>30</v>
      </c>
      <c r="B103" s="122">
        <v>801</v>
      </c>
      <c r="C103" s="122">
        <v>80120</v>
      </c>
      <c r="D103" s="140" t="s">
        <v>18</v>
      </c>
      <c r="E103" s="113" t="s">
        <v>44</v>
      </c>
      <c r="F103" s="116">
        <v>2001917</v>
      </c>
      <c r="G103" s="119">
        <v>655917</v>
      </c>
      <c r="H103" s="116">
        <v>13400</v>
      </c>
      <c r="I103" s="116">
        <v>642517</v>
      </c>
      <c r="J103" s="50"/>
      <c r="K103" s="49"/>
      <c r="L103" s="116"/>
      <c r="M103" s="157" t="s">
        <v>23</v>
      </c>
      <c r="N103" s="7"/>
    </row>
    <row r="104" spans="1:14" ht="24.75" customHeight="1">
      <c r="A104" s="123"/>
      <c r="B104" s="123"/>
      <c r="C104" s="123"/>
      <c r="D104" s="141"/>
      <c r="E104" s="114"/>
      <c r="F104" s="117"/>
      <c r="G104" s="120"/>
      <c r="H104" s="117"/>
      <c r="I104" s="117"/>
      <c r="J104" s="42"/>
      <c r="K104" s="43"/>
      <c r="L104" s="117"/>
      <c r="M104" s="158"/>
      <c r="N104" s="7"/>
    </row>
    <row r="105" spans="1:14" ht="30" customHeight="1">
      <c r="A105" s="124"/>
      <c r="B105" s="124"/>
      <c r="C105" s="124"/>
      <c r="D105" s="142"/>
      <c r="E105" s="115"/>
      <c r="F105" s="118"/>
      <c r="G105" s="121"/>
      <c r="H105" s="118"/>
      <c r="I105" s="118"/>
      <c r="J105" s="44"/>
      <c r="K105" s="45"/>
      <c r="L105" s="118"/>
      <c r="M105" s="159"/>
      <c r="N105" s="7"/>
    </row>
    <row r="106" spans="1:14" ht="30" customHeight="1">
      <c r="A106" s="122">
        <v>31</v>
      </c>
      <c r="B106" s="122">
        <v>801</v>
      </c>
      <c r="C106" s="122">
        <v>80120</v>
      </c>
      <c r="D106" s="140" t="s">
        <v>18</v>
      </c>
      <c r="E106" s="113" t="s">
        <v>124</v>
      </c>
      <c r="F106" s="116">
        <v>30000</v>
      </c>
      <c r="G106" s="119">
        <v>30000</v>
      </c>
      <c r="H106" s="116">
        <v>30000</v>
      </c>
      <c r="I106" s="116"/>
      <c r="J106" s="42"/>
      <c r="K106" s="43"/>
      <c r="L106" s="116"/>
      <c r="M106" s="157" t="s">
        <v>123</v>
      </c>
      <c r="N106" s="7"/>
    </row>
    <row r="107" spans="1:14" ht="30" customHeight="1">
      <c r="A107" s="123"/>
      <c r="B107" s="123"/>
      <c r="C107" s="123"/>
      <c r="D107" s="141"/>
      <c r="E107" s="114"/>
      <c r="F107" s="117"/>
      <c r="G107" s="120"/>
      <c r="H107" s="117"/>
      <c r="I107" s="117"/>
      <c r="J107" s="42"/>
      <c r="K107" s="43"/>
      <c r="L107" s="117"/>
      <c r="M107" s="158"/>
      <c r="N107" s="7"/>
    </row>
    <row r="108" spans="1:14" ht="30" customHeight="1">
      <c r="A108" s="124"/>
      <c r="B108" s="124"/>
      <c r="C108" s="124"/>
      <c r="D108" s="142"/>
      <c r="E108" s="115"/>
      <c r="F108" s="118"/>
      <c r="G108" s="121"/>
      <c r="H108" s="118"/>
      <c r="I108" s="118"/>
      <c r="J108" s="42"/>
      <c r="K108" s="43"/>
      <c r="L108" s="118"/>
      <c r="M108" s="159"/>
      <c r="N108" s="7"/>
    </row>
    <row r="109" spans="1:14" ht="30" customHeight="1">
      <c r="A109" s="122">
        <v>32</v>
      </c>
      <c r="B109" s="122">
        <v>801</v>
      </c>
      <c r="C109" s="122">
        <v>80130</v>
      </c>
      <c r="D109" s="140" t="s">
        <v>18</v>
      </c>
      <c r="E109" s="113" t="s">
        <v>45</v>
      </c>
      <c r="F109" s="116">
        <v>2897564</v>
      </c>
      <c r="G109" s="175">
        <v>1140364</v>
      </c>
      <c r="H109" s="178">
        <v>203143</v>
      </c>
      <c r="I109" s="116">
        <v>937221</v>
      </c>
      <c r="J109" s="50"/>
      <c r="K109" s="49"/>
      <c r="L109" s="116"/>
      <c r="M109" s="157" t="s">
        <v>23</v>
      </c>
      <c r="N109" s="7"/>
    </row>
    <row r="110" spans="1:14" ht="20.25" customHeight="1">
      <c r="A110" s="123"/>
      <c r="B110" s="123"/>
      <c r="C110" s="123"/>
      <c r="D110" s="141"/>
      <c r="E110" s="114"/>
      <c r="F110" s="117"/>
      <c r="G110" s="176"/>
      <c r="H110" s="179"/>
      <c r="I110" s="117"/>
      <c r="J110" s="42"/>
      <c r="K110" s="43"/>
      <c r="L110" s="117"/>
      <c r="M110" s="158"/>
      <c r="N110" s="7"/>
    </row>
    <row r="111" spans="1:14" s="31" customFormat="1" ht="19.5" customHeight="1">
      <c r="A111" s="124"/>
      <c r="B111" s="124"/>
      <c r="C111" s="124"/>
      <c r="D111" s="142"/>
      <c r="E111" s="115"/>
      <c r="F111" s="118"/>
      <c r="G111" s="177"/>
      <c r="H111" s="180"/>
      <c r="I111" s="118"/>
      <c r="J111" s="44"/>
      <c r="K111" s="45"/>
      <c r="L111" s="118"/>
      <c r="M111" s="159"/>
      <c r="N111" s="7"/>
    </row>
    <row r="112" spans="1:14" s="31" customFormat="1" ht="19.5" customHeight="1">
      <c r="A112" s="122">
        <v>33</v>
      </c>
      <c r="B112" s="160">
        <v>801</v>
      </c>
      <c r="C112" s="160">
        <v>80130</v>
      </c>
      <c r="D112" s="163" t="s">
        <v>18</v>
      </c>
      <c r="E112" s="157" t="s">
        <v>46</v>
      </c>
      <c r="F112" s="166">
        <v>2834865</v>
      </c>
      <c r="G112" s="181">
        <f>H112+I112+K113</f>
        <v>2741535</v>
      </c>
      <c r="H112" s="166">
        <v>33772</v>
      </c>
      <c r="I112" s="128">
        <v>2332981</v>
      </c>
      <c r="J112" s="47" t="s">
        <v>119</v>
      </c>
      <c r="K112" s="49"/>
      <c r="L112" s="116"/>
      <c r="M112" s="157" t="s">
        <v>23</v>
      </c>
      <c r="N112" s="7"/>
    </row>
    <row r="113" spans="1:14" s="31" customFormat="1" ht="19.5" customHeight="1">
      <c r="A113" s="123"/>
      <c r="B113" s="161"/>
      <c r="C113" s="161"/>
      <c r="D113" s="164"/>
      <c r="E113" s="158"/>
      <c r="F113" s="167"/>
      <c r="G113" s="182"/>
      <c r="H113" s="167"/>
      <c r="I113" s="129"/>
      <c r="J113" s="41" t="s">
        <v>120</v>
      </c>
      <c r="K113" s="43">
        <v>374782</v>
      </c>
      <c r="L113" s="117"/>
      <c r="M113" s="158"/>
      <c r="N113" s="7"/>
    </row>
    <row r="114" spans="1:14" s="31" customFormat="1" ht="25.5" customHeight="1">
      <c r="A114" s="124"/>
      <c r="B114" s="162"/>
      <c r="C114" s="162"/>
      <c r="D114" s="165"/>
      <c r="E114" s="159"/>
      <c r="F114" s="168"/>
      <c r="G114" s="183"/>
      <c r="H114" s="168"/>
      <c r="I114" s="130"/>
      <c r="J114" s="44" t="s">
        <v>121</v>
      </c>
      <c r="K114" s="58"/>
      <c r="L114" s="118"/>
      <c r="M114" s="159"/>
      <c r="N114" s="7"/>
    </row>
    <row r="115" spans="1:14" s="31" customFormat="1" ht="31.5" customHeight="1">
      <c r="A115" s="122">
        <v>34</v>
      </c>
      <c r="B115" s="160">
        <v>801</v>
      </c>
      <c r="C115" s="160">
        <v>80130</v>
      </c>
      <c r="D115" s="163" t="s">
        <v>18</v>
      </c>
      <c r="E115" s="157" t="s">
        <v>47</v>
      </c>
      <c r="F115" s="128">
        <v>504000</v>
      </c>
      <c r="G115" s="154">
        <v>504000</v>
      </c>
      <c r="H115" s="128">
        <v>304000</v>
      </c>
      <c r="I115" s="128"/>
      <c r="J115" s="47" t="s">
        <v>119</v>
      </c>
      <c r="K115" s="63">
        <v>200000</v>
      </c>
      <c r="L115" s="116"/>
      <c r="M115" s="157" t="s">
        <v>30</v>
      </c>
      <c r="N115" s="7"/>
    </row>
    <row r="116" spans="1:14" s="31" customFormat="1" ht="18.75" customHeight="1">
      <c r="A116" s="123"/>
      <c r="B116" s="161"/>
      <c r="C116" s="161"/>
      <c r="D116" s="164"/>
      <c r="E116" s="158"/>
      <c r="F116" s="129"/>
      <c r="G116" s="155"/>
      <c r="H116" s="129"/>
      <c r="I116" s="129"/>
      <c r="J116" s="41" t="s">
        <v>120</v>
      </c>
      <c r="K116" s="59"/>
      <c r="L116" s="117"/>
      <c r="M116" s="158"/>
      <c r="N116" s="7"/>
    </row>
    <row r="117" spans="1:14" s="32" customFormat="1" ht="25.5" customHeight="1">
      <c r="A117" s="124"/>
      <c r="B117" s="162"/>
      <c r="C117" s="162"/>
      <c r="D117" s="165"/>
      <c r="E117" s="159"/>
      <c r="F117" s="130"/>
      <c r="G117" s="156"/>
      <c r="H117" s="130"/>
      <c r="I117" s="130"/>
      <c r="J117" s="44" t="s">
        <v>121</v>
      </c>
      <c r="K117" s="58"/>
      <c r="L117" s="118"/>
      <c r="M117" s="159"/>
      <c r="N117" s="8"/>
    </row>
    <row r="118" spans="1:14" s="32" customFormat="1" ht="25.5" customHeight="1">
      <c r="A118" s="122">
        <v>35</v>
      </c>
      <c r="B118" s="160">
        <v>801</v>
      </c>
      <c r="C118" s="160">
        <v>80130</v>
      </c>
      <c r="D118" s="163" t="s">
        <v>18</v>
      </c>
      <c r="E118" s="157" t="s">
        <v>81</v>
      </c>
      <c r="F118" s="128">
        <v>290000</v>
      </c>
      <c r="G118" s="154">
        <v>290000</v>
      </c>
      <c r="H118" s="128">
        <v>290000</v>
      </c>
      <c r="I118" s="128"/>
      <c r="J118" s="60"/>
      <c r="K118" s="63"/>
      <c r="L118" s="116"/>
      <c r="M118" s="157" t="s">
        <v>71</v>
      </c>
      <c r="N118" s="8"/>
    </row>
    <row r="119" spans="1:14" s="32" customFormat="1" ht="15.75" customHeight="1">
      <c r="A119" s="123"/>
      <c r="B119" s="161"/>
      <c r="C119" s="161"/>
      <c r="D119" s="164"/>
      <c r="E119" s="158"/>
      <c r="F119" s="129"/>
      <c r="G119" s="155"/>
      <c r="H119" s="129"/>
      <c r="I119" s="129"/>
      <c r="J119" s="61"/>
      <c r="K119" s="59"/>
      <c r="L119" s="117"/>
      <c r="M119" s="158"/>
      <c r="N119" s="8"/>
    </row>
    <row r="120" spans="1:14" s="9" customFormat="1" ht="18" customHeight="1">
      <c r="A120" s="124"/>
      <c r="B120" s="162"/>
      <c r="C120" s="162"/>
      <c r="D120" s="165"/>
      <c r="E120" s="159"/>
      <c r="F120" s="130"/>
      <c r="G120" s="156"/>
      <c r="H120" s="130"/>
      <c r="I120" s="130"/>
      <c r="J120" s="57"/>
      <c r="K120" s="58"/>
      <c r="L120" s="118"/>
      <c r="M120" s="159"/>
      <c r="N120" s="8"/>
    </row>
    <row r="121" spans="1:14" s="9" customFormat="1" ht="24" customHeight="1">
      <c r="A121" s="122">
        <v>36</v>
      </c>
      <c r="B121" s="160">
        <v>801</v>
      </c>
      <c r="C121" s="160">
        <v>80130</v>
      </c>
      <c r="D121" s="163" t="s">
        <v>18</v>
      </c>
      <c r="E121" s="157" t="s">
        <v>96</v>
      </c>
      <c r="F121" s="128">
        <v>75000</v>
      </c>
      <c r="G121" s="154">
        <v>75000</v>
      </c>
      <c r="H121" s="128">
        <v>75000</v>
      </c>
      <c r="I121" s="128"/>
      <c r="J121" s="60"/>
      <c r="K121" s="63"/>
      <c r="L121" s="116"/>
      <c r="M121" s="157" t="s">
        <v>30</v>
      </c>
      <c r="N121" s="8"/>
    </row>
    <row r="122" spans="1:14" s="9" customFormat="1" ht="20.25" customHeight="1">
      <c r="A122" s="123"/>
      <c r="B122" s="161"/>
      <c r="C122" s="161"/>
      <c r="D122" s="164"/>
      <c r="E122" s="158"/>
      <c r="F122" s="129"/>
      <c r="G122" s="155"/>
      <c r="H122" s="129"/>
      <c r="I122" s="129"/>
      <c r="J122" s="61"/>
      <c r="K122" s="59"/>
      <c r="L122" s="117"/>
      <c r="M122" s="158"/>
      <c r="N122" s="8"/>
    </row>
    <row r="123" spans="1:14" s="9" customFormat="1" ht="18.75" customHeight="1">
      <c r="A123" s="124"/>
      <c r="B123" s="162"/>
      <c r="C123" s="162"/>
      <c r="D123" s="165"/>
      <c r="E123" s="159"/>
      <c r="F123" s="130"/>
      <c r="G123" s="156"/>
      <c r="H123" s="130"/>
      <c r="I123" s="130"/>
      <c r="J123" s="57"/>
      <c r="K123" s="58"/>
      <c r="L123" s="118"/>
      <c r="M123" s="159"/>
      <c r="N123" s="8"/>
    </row>
    <row r="124" spans="1:14" s="9" customFormat="1" ht="18.75" customHeight="1">
      <c r="A124" s="122">
        <v>37</v>
      </c>
      <c r="B124" s="122">
        <v>851</v>
      </c>
      <c r="C124" s="122">
        <v>85111</v>
      </c>
      <c r="D124" s="140" t="s">
        <v>18</v>
      </c>
      <c r="E124" s="113" t="s">
        <v>48</v>
      </c>
      <c r="F124" s="184">
        <v>111783900</v>
      </c>
      <c r="G124" s="119">
        <v>12490450</v>
      </c>
      <c r="H124" s="116">
        <v>490450</v>
      </c>
      <c r="I124" s="128"/>
      <c r="J124" s="47" t="s">
        <v>119</v>
      </c>
      <c r="K124" s="63">
        <v>12000000</v>
      </c>
      <c r="L124" s="116"/>
      <c r="M124" s="157" t="s">
        <v>23</v>
      </c>
      <c r="N124" s="8"/>
    </row>
    <row r="125" spans="1:14" s="9" customFormat="1" ht="18.75" customHeight="1">
      <c r="A125" s="123"/>
      <c r="B125" s="123"/>
      <c r="C125" s="123"/>
      <c r="D125" s="141"/>
      <c r="E125" s="114"/>
      <c r="F125" s="185"/>
      <c r="G125" s="120"/>
      <c r="H125" s="117"/>
      <c r="I125" s="129"/>
      <c r="J125" s="41" t="s">
        <v>120</v>
      </c>
      <c r="K125" s="59"/>
      <c r="L125" s="117"/>
      <c r="M125" s="158"/>
      <c r="N125" s="8"/>
    </row>
    <row r="126" spans="1:14" ht="21" customHeight="1">
      <c r="A126" s="124"/>
      <c r="B126" s="124"/>
      <c r="C126" s="124"/>
      <c r="D126" s="142"/>
      <c r="E126" s="115"/>
      <c r="F126" s="186"/>
      <c r="G126" s="121"/>
      <c r="H126" s="118"/>
      <c r="I126" s="130"/>
      <c r="J126" s="44" t="s">
        <v>121</v>
      </c>
      <c r="K126" s="45"/>
      <c r="L126" s="118"/>
      <c r="M126" s="159"/>
      <c r="N126" s="7"/>
    </row>
    <row r="127" spans="1:14" ht="26.25" customHeight="1">
      <c r="A127" s="122">
        <v>38</v>
      </c>
      <c r="B127" s="122">
        <v>851</v>
      </c>
      <c r="C127" s="122">
        <v>85111</v>
      </c>
      <c r="D127" s="140" t="s">
        <v>100</v>
      </c>
      <c r="E127" s="113" t="s">
        <v>128</v>
      </c>
      <c r="F127" s="116">
        <v>75000</v>
      </c>
      <c r="G127" s="119">
        <v>75000</v>
      </c>
      <c r="H127" s="116">
        <v>75000</v>
      </c>
      <c r="I127" s="128"/>
      <c r="J127" s="50"/>
      <c r="K127" s="49"/>
      <c r="L127" s="116"/>
      <c r="M127" s="157" t="s">
        <v>23</v>
      </c>
      <c r="N127" s="7"/>
    </row>
    <row r="128" spans="1:14" ht="17.25" customHeight="1">
      <c r="A128" s="123"/>
      <c r="B128" s="123"/>
      <c r="C128" s="123"/>
      <c r="D128" s="141"/>
      <c r="E128" s="114"/>
      <c r="F128" s="117"/>
      <c r="G128" s="120"/>
      <c r="H128" s="117"/>
      <c r="I128" s="129"/>
      <c r="J128" s="42"/>
      <c r="K128" s="43"/>
      <c r="L128" s="117"/>
      <c r="M128" s="158"/>
      <c r="N128" s="7"/>
    </row>
    <row r="129" spans="1:14" ht="26.25" customHeight="1">
      <c r="A129" s="124"/>
      <c r="B129" s="124"/>
      <c r="C129" s="124"/>
      <c r="D129" s="142"/>
      <c r="E129" s="115"/>
      <c r="F129" s="118"/>
      <c r="G129" s="121"/>
      <c r="H129" s="118"/>
      <c r="I129" s="130"/>
      <c r="J129" s="44"/>
      <c r="K129" s="45"/>
      <c r="L129" s="118"/>
      <c r="M129" s="159"/>
      <c r="N129" s="7"/>
    </row>
    <row r="130" spans="1:14" s="109" customFormat="1" ht="26.25" customHeight="1">
      <c r="A130" s="187">
        <v>39</v>
      </c>
      <c r="B130" s="187">
        <v>852</v>
      </c>
      <c r="C130" s="187">
        <v>85202</v>
      </c>
      <c r="D130" s="190" t="s">
        <v>18</v>
      </c>
      <c r="E130" s="193" t="s">
        <v>49</v>
      </c>
      <c r="F130" s="184">
        <v>128868</v>
      </c>
      <c r="G130" s="169">
        <v>128868</v>
      </c>
      <c r="H130" s="184">
        <v>128868</v>
      </c>
      <c r="I130" s="166"/>
      <c r="J130" s="103"/>
      <c r="K130" s="71"/>
      <c r="L130" s="184"/>
      <c r="M130" s="196" t="s">
        <v>50</v>
      </c>
      <c r="N130" s="108"/>
    </row>
    <row r="131" spans="1:14" s="109" customFormat="1" ht="26.25" customHeight="1">
      <c r="A131" s="188"/>
      <c r="B131" s="188"/>
      <c r="C131" s="188"/>
      <c r="D131" s="191"/>
      <c r="E131" s="194"/>
      <c r="F131" s="185"/>
      <c r="G131" s="170"/>
      <c r="H131" s="185"/>
      <c r="I131" s="167"/>
      <c r="J131" s="104"/>
      <c r="K131" s="73"/>
      <c r="L131" s="185"/>
      <c r="M131" s="197"/>
      <c r="N131" s="108"/>
    </row>
    <row r="132" spans="1:14" s="109" customFormat="1" ht="24.75" customHeight="1">
      <c r="A132" s="189"/>
      <c r="B132" s="189"/>
      <c r="C132" s="189"/>
      <c r="D132" s="192"/>
      <c r="E132" s="195"/>
      <c r="F132" s="186"/>
      <c r="G132" s="171"/>
      <c r="H132" s="186"/>
      <c r="I132" s="168"/>
      <c r="J132" s="82"/>
      <c r="K132" s="83"/>
      <c r="L132" s="186"/>
      <c r="M132" s="198"/>
      <c r="N132" s="108"/>
    </row>
    <row r="133" spans="1:14" ht="33" customHeight="1">
      <c r="A133" s="21">
        <v>40</v>
      </c>
      <c r="B133" s="21">
        <v>854</v>
      </c>
      <c r="C133" s="21">
        <v>85417</v>
      </c>
      <c r="D133" s="24" t="s">
        <v>18</v>
      </c>
      <c r="E133" s="23" t="s">
        <v>51</v>
      </c>
      <c r="F133" s="27">
        <v>63900</v>
      </c>
      <c r="G133" s="28">
        <v>63900</v>
      </c>
      <c r="H133" s="25">
        <v>63900</v>
      </c>
      <c r="I133" s="25"/>
      <c r="J133" s="94"/>
      <c r="K133" s="95"/>
      <c r="L133" s="25"/>
      <c r="M133" s="36" t="s">
        <v>30</v>
      </c>
      <c r="N133" s="7"/>
    </row>
    <row r="134" spans="1:14" ht="23.25" customHeight="1">
      <c r="A134" s="122">
        <v>41</v>
      </c>
      <c r="B134" s="122">
        <v>926</v>
      </c>
      <c r="C134" s="122">
        <v>92601</v>
      </c>
      <c r="D134" s="140" t="s">
        <v>18</v>
      </c>
      <c r="E134" s="113" t="s">
        <v>52</v>
      </c>
      <c r="F134" s="116">
        <v>65000</v>
      </c>
      <c r="G134" s="119">
        <v>65000</v>
      </c>
      <c r="H134" s="116"/>
      <c r="I134" s="116"/>
      <c r="J134" s="47" t="s">
        <v>119</v>
      </c>
      <c r="K134" s="49"/>
      <c r="L134" s="116"/>
      <c r="M134" s="157" t="s">
        <v>30</v>
      </c>
      <c r="N134" s="7"/>
    </row>
    <row r="135" spans="1:14" ht="18" customHeight="1">
      <c r="A135" s="123"/>
      <c r="B135" s="123"/>
      <c r="C135" s="123"/>
      <c r="D135" s="141"/>
      <c r="E135" s="114"/>
      <c r="F135" s="117"/>
      <c r="G135" s="120"/>
      <c r="H135" s="117"/>
      <c r="I135" s="117"/>
      <c r="J135" s="41" t="s">
        <v>120</v>
      </c>
      <c r="K135" s="43">
        <v>65000</v>
      </c>
      <c r="L135" s="117"/>
      <c r="M135" s="158"/>
      <c r="N135" s="7"/>
    </row>
    <row r="136" spans="1:14" ht="22.5" customHeight="1">
      <c r="A136" s="124"/>
      <c r="B136" s="124"/>
      <c r="C136" s="124"/>
      <c r="D136" s="142"/>
      <c r="E136" s="115"/>
      <c r="F136" s="118"/>
      <c r="G136" s="121"/>
      <c r="H136" s="118"/>
      <c r="I136" s="118"/>
      <c r="J136" s="44" t="s">
        <v>121</v>
      </c>
      <c r="K136" s="45"/>
      <c r="L136" s="118"/>
      <c r="M136" s="159"/>
      <c r="N136" s="7"/>
    </row>
    <row r="137" spans="1:13" ht="28.5" customHeight="1">
      <c r="A137" s="126" t="s">
        <v>53</v>
      </c>
      <c r="B137" s="126"/>
      <c r="C137" s="126"/>
      <c r="D137" s="126"/>
      <c r="E137" s="126"/>
      <c r="F137" s="10">
        <f>SUM(F90:F136)</f>
        <v>195687090.53</v>
      </c>
      <c r="G137" s="10">
        <f>SUM(G90:G136)</f>
        <v>53983072</v>
      </c>
      <c r="H137" s="10">
        <f>SUM(H90:H136)</f>
        <v>4629288</v>
      </c>
      <c r="I137" s="10">
        <f>SUM(I90:I136)</f>
        <v>11256780</v>
      </c>
      <c r="J137" s="96"/>
      <c r="K137" s="97">
        <f>SUM(K90:K136)</f>
        <v>22769576</v>
      </c>
      <c r="L137" s="10">
        <f>SUM(L90:L136)</f>
        <v>15327428</v>
      </c>
      <c r="M137" s="12" t="s">
        <v>54</v>
      </c>
    </row>
    <row r="138" spans="1:13" ht="23.25" customHeight="1">
      <c r="A138" s="126" t="s">
        <v>55</v>
      </c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</row>
    <row r="139" spans="1:13" s="13" customFormat="1" ht="42.75" customHeight="1">
      <c r="A139" s="21" t="s">
        <v>17</v>
      </c>
      <c r="B139" s="21">
        <v>600</v>
      </c>
      <c r="C139" s="21">
        <v>60014</v>
      </c>
      <c r="D139" s="21">
        <v>6060</v>
      </c>
      <c r="E139" s="21" t="s">
        <v>56</v>
      </c>
      <c r="F139" s="27">
        <v>30000</v>
      </c>
      <c r="G139" s="28">
        <v>30000</v>
      </c>
      <c r="H139" s="27">
        <v>30000</v>
      </c>
      <c r="I139" s="21"/>
      <c r="J139" s="98"/>
      <c r="K139" s="99"/>
      <c r="L139" s="21"/>
      <c r="M139" s="21" t="s">
        <v>19</v>
      </c>
    </row>
    <row r="140" spans="1:13" s="13" customFormat="1" ht="42.75" customHeight="1">
      <c r="A140" s="21" t="s">
        <v>20</v>
      </c>
      <c r="B140" s="21">
        <v>600</v>
      </c>
      <c r="C140" s="21">
        <v>60014</v>
      </c>
      <c r="D140" s="21">
        <v>6060</v>
      </c>
      <c r="E140" s="21" t="s">
        <v>102</v>
      </c>
      <c r="F140" s="27">
        <v>8980</v>
      </c>
      <c r="G140" s="28">
        <v>8980</v>
      </c>
      <c r="H140" s="27">
        <v>8980</v>
      </c>
      <c r="I140" s="21"/>
      <c r="J140" s="98"/>
      <c r="K140" s="99"/>
      <c r="L140" s="21"/>
      <c r="M140" s="21" t="s">
        <v>19</v>
      </c>
    </row>
    <row r="141" spans="1:13" s="13" customFormat="1" ht="22.5" customHeight="1">
      <c r="A141" s="122" t="s">
        <v>24</v>
      </c>
      <c r="B141" s="122">
        <v>710</v>
      </c>
      <c r="C141" s="122">
        <v>71015</v>
      </c>
      <c r="D141" s="122">
        <v>6060</v>
      </c>
      <c r="E141" s="113" t="s">
        <v>57</v>
      </c>
      <c r="F141" s="116">
        <v>40000</v>
      </c>
      <c r="G141" s="119">
        <v>40000</v>
      </c>
      <c r="H141" s="116"/>
      <c r="I141" s="122"/>
      <c r="J141" s="47" t="s">
        <v>119</v>
      </c>
      <c r="K141" s="75">
        <v>40000</v>
      </c>
      <c r="L141" s="122"/>
      <c r="M141" s="122" t="s">
        <v>58</v>
      </c>
    </row>
    <row r="142" spans="1:13" s="13" customFormat="1" ht="18" customHeight="1">
      <c r="A142" s="123"/>
      <c r="B142" s="123"/>
      <c r="C142" s="123"/>
      <c r="D142" s="123"/>
      <c r="E142" s="114"/>
      <c r="F142" s="117"/>
      <c r="G142" s="120"/>
      <c r="H142" s="117"/>
      <c r="I142" s="123"/>
      <c r="J142" s="41" t="s">
        <v>120</v>
      </c>
      <c r="K142" s="76"/>
      <c r="L142" s="123"/>
      <c r="M142" s="123"/>
    </row>
    <row r="143" spans="1:13" ht="14.25" customHeight="1">
      <c r="A143" s="124"/>
      <c r="B143" s="124"/>
      <c r="C143" s="124"/>
      <c r="D143" s="124"/>
      <c r="E143" s="115"/>
      <c r="F143" s="118"/>
      <c r="G143" s="121"/>
      <c r="H143" s="118"/>
      <c r="I143" s="124"/>
      <c r="J143" s="44" t="s">
        <v>121</v>
      </c>
      <c r="K143" s="45"/>
      <c r="L143" s="124"/>
      <c r="M143" s="124"/>
    </row>
    <row r="144" spans="1:13" ht="46.5" customHeight="1">
      <c r="A144" s="21" t="s">
        <v>25</v>
      </c>
      <c r="B144" s="21">
        <v>750</v>
      </c>
      <c r="C144" s="21">
        <v>75020</v>
      </c>
      <c r="D144" s="21">
        <v>6060</v>
      </c>
      <c r="E144" s="26" t="s">
        <v>59</v>
      </c>
      <c r="F144" s="27">
        <v>87730</v>
      </c>
      <c r="G144" s="28">
        <v>87730</v>
      </c>
      <c r="H144" s="27">
        <v>87730</v>
      </c>
      <c r="I144" s="29"/>
      <c r="J144" s="100"/>
      <c r="K144" s="101"/>
      <c r="L144" s="29"/>
      <c r="M144" s="36" t="s">
        <v>23</v>
      </c>
    </row>
    <row r="145" spans="1:13" ht="40.5" customHeight="1">
      <c r="A145" s="21" t="s">
        <v>29</v>
      </c>
      <c r="B145" s="21">
        <v>750</v>
      </c>
      <c r="C145" s="21">
        <v>75020</v>
      </c>
      <c r="D145" s="21">
        <v>6060</v>
      </c>
      <c r="E145" s="26" t="s">
        <v>103</v>
      </c>
      <c r="F145" s="27">
        <v>53904</v>
      </c>
      <c r="G145" s="28">
        <v>53904</v>
      </c>
      <c r="H145" s="27">
        <v>53904</v>
      </c>
      <c r="I145" s="29"/>
      <c r="J145" s="100"/>
      <c r="K145" s="101"/>
      <c r="L145" s="29"/>
      <c r="M145" s="36" t="s">
        <v>23</v>
      </c>
    </row>
    <row r="146" spans="1:13" ht="39.75" customHeight="1">
      <c r="A146" s="21" t="s">
        <v>31</v>
      </c>
      <c r="B146" s="21">
        <v>750</v>
      </c>
      <c r="C146" s="21">
        <v>75020</v>
      </c>
      <c r="D146" s="21">
        <v>6060</v>
      </c>
      <c r="E146" s="26" t="s">
        <v>60</v>
      </c>
      <c r="F146" s="27">
        <v>73850</v>
      </c>
      <c r="G146" s="28">
        <v>73850</v>
      </c>
      <c r="H146" s="27">
        <v>73850</v>
      </c>
      <c r="I146" s="29"/>
      <c r="J146" s="100"/>
      <c r="K146" s="101"/>
      <c r="L146" s="29"/>
      <c r="M146" s="36" t="s">
        <v>23</v>
      </c>
    </row>
    <row r="147" spans="1:13" ht="21" customHeight="1">
      <c r="A147" s="122" t="s">
        <v>33</v>
      </c>
      <c r="B147" s="122">
        <v>754</v>
      </c>
      <c r="C147" s="122">
        <v>75411</v>
      </c>
      <c r="D147" s="122">
        <v>6060</v>
      </c>
      <c r="E147" s="113" t="s">
        <v>61</v>
      </c>
      <c r="F147" s="116">
        <v>244831</v>
      </c>
      <c r="G147" s="119">
        <v>244831</v>
      </c>
      <c r="H147" s="116">
        <v>70690</v>
      </c>
      <c r="I147" s="110"/>
      <c r="J147" s="47" t="s">
        <v>119</v>
      </c>
      <c r="K147" s="74"/>
      <c r="L147" s="110"/>
      <c r="M147" s="113" t="s">
        <v>62</v>
      </c>
    </row>
    <row r="148" spans="1:13" ht="18" customHeight="1">
      <c r="A148" s="123"/>
      <c r="B148" s="123"/>
      <c r="C148" s="123"/>
      <c r="D148" s="123"/>
      <c r="E148" s="114"/>
      <c r="F148" s="117"/>
      <c r="G148" s="120"/>
      <c r="H148" s="117"/>
      <c r="I148" s="111"/>
      <c r="J148" s="41" t="s">
        <v>120</v>
      </c>
      <c r="K148" s="106">
        <v>174141</v>
      </c>
      <c r="L148" s="111"/>
      <c r="M148" s="114"/>
    </row>
    <row r="149" spans="1:13" s="31" customFormat="1" ht="18.75" customHeight="1">
      <c r="A149" s="124"/>
      <c r="B149" s="124"/>
      <c r="C149" s="124"/>
      <c r="D149" s="124"/>
      <c r="E149" s="115"/>
      <c r="F149" s="118"/>
      <c r="G149" s="121"/>
      <c r="H149" s="118"/>
      <c r="I149" s="112"/>
      <c r="J149" s="44" t="s">
        <v>121</v>
      </c>
      <c r="K149" s="45"/>
      <c r="L149" s="112"/>
      <c r="M149" s="115"/>
    </row>
    <row r="150" spans="1:13" s="31" customFormat="1" ht="18.75" customHeight="1">
      <c r="A150" s="122">
        <v>8</v>
      </c>
      <c r="B150" s="122">
        <v>754</v>
      </c>
      <c r="C150" s="122">
        <v>75411</v>
      </c>
      <c r="D150" s="122">
        <v>6060</v>
      </c>
      <c r="E150" s="113" t="s">
        <v>125</v>
      </c>
      <c r="F150" s="116">
        <v>130000</v>
      </c>
      <c r="G150" s="119">
        <v>130000</v>
      </c>
      <c r="H150" s="116"/>
      <c r="I150" s="110"/>
      <c r="J150" s="47" t="s">
        <v>119</v>
      </c>
      <c r="K150" s="49">
        <v>130000</v>
      </c>
      <c r="L150" s="110"/>
      <c r="M150" s="113" t="s">
        <v>62</v>
      </c>
    </row>
    <row r="151" spans="1:13" s="31" customFormat="1" ht="18.75" customHeight="1">
      <c r="A151" s="123"/>
      <c r="B151" s="123"/>
      <c r="C151" s="123"/>
      <c r="D151" s="123"/>
      <c r="E151" s="114"/>
      <c r="F151" s="117"/>
      <c r="G151" s="120"/>
      <c r="H151" s="117"/>
      <c r="I151" s="111"/>
      <c r="J151" s="41" t="s">
        <v>120</v>
      </c>
      <c r="K151" s="43"/>
      <c r="L151" s="111"/>
      <c r="M151" s="114"/>
    </row>
    <row r="152" spans="1:13" s="31" customFormat="1" ht="18.75" customHeight="1">
      <c r="A152" s="124"/>
      <c r="B152" s="124"/>
      <c r="C152" s="124"/>
      <c r="D152" s="124"/>
      <c r="E152" s="115"/>
      <c r="F152" s="118"/>
      <c r="G152" s="121"/>
      <c r="H152" s="118"/>
      <c r="I152" s="112"/>
      <c r="J152" s="44" t="s">
        <v>121</v>
      </c>
      <c r="K152" s="45"/>
      <c r="L152" s="112"/>
      <c r="M152" s="115"/>
    </row>
    <row r="153" spans="1:13" s="31" customFormat="1" ht="45" customHeight="1">
      <c r="A153" s="21">
        <v>9</v>
      </c>
      <c r="B153" s="21">
        <v>852</v>
      </c>
      <c r="C153" s="21">
        <v>85202</v>
      </c>
      <c r="D153" s="21">
        <v>6060</v>
      </c>
      <c r="E153" s="26" t="s">
        <v>74</v>
      </c>
      <c r="F153" s="25">
        <v>9791</v>
      </c>
      <c r="G153" s="22">
        <v>9791</v>
      </c>
      <c r="H153" s="25">
        <v>9791</v>
      </c>
      <c r="I153" s="21"/>
      <c r="J153" s="98"/>
      <c r="K153" s="95"/>
      <c r="L153" s="21"/>
      <c r="M153" s="30" t="s">
        <v>75</v>
      </c>
    </row>
    <row r="154" spans="1:13" s="31" customFormat="1" ht="45" customHeight="1">
      <c r="A154" s="21">
        <v>10</v>
      </c>
      <c r="B154" s="21">
        <v>852</v>
      </c>
      <c r="C154" s="21">
        <v>85202</v>
      </c>
      <c r="D154" s="21">
        <v>6060</v>
      </c>
      <c r="E154" s="26" t="s">
        <v>126</v>
      </c>
      <c r="F154" s="25">
        <v>18000</v>
      </c>
      <c r="G154" s="22">
        <v>18000</v>
      </c>
      <c r="H154" s="25">
        <v>18000</v>
      </c>
      <c r="I154" s="21"/>
      <c r="J154" s="98"/>
      <c r="K154" s="95"/>
      <c r="L154" s="21"/>
      <c r="M154" s="30" t="s">
        <v>127</v>
      </c>
    </row>
    <row r="155" spans="1:13" s="31" customFormat="1" ht="40.5" customHeight="1">
      <c r="A155" s="21">
        <v>11</v>
      </c>
      <c r="B155" s="21">
        <v>852</v>
      </c>
      <c r="C155" s="21">
        <v>85218</v>
      </c>
      <c r="D155" s="21">
        <v>6060</v>
      </c>
      <c r="E155" s="26" t="s">
        <v>63</v>
      </c>
      <c r="F155" s="25">
        <v>20928</v>
      </c>
      <c r="G155" s="22">
        <v>20928</v>
      </c>
      <c r="H155" s="25">
        <v>20928</v>
      </c>
      <c r="I155" s="21"/>
      <c r="J155" s="98"/>
      <c r="K155" s="95"/>
      <c r="L155" s="21"/>
      <c r="M155" s="30" t="s">
        <v>64</v>
      </c>
    </row>
    <row r="156" spans="1:13" ht="79.5" customHeight="1">
      <c r="A156" s="21">
        <v>12</v>
      </c>
      <c r="B156" s="21">
        <v>852</v>
      </c>
      <c r="C156" s="21">
        <v>85295</v>
      </c>
      <c r="D156" s="24" t="s">
        <v>95</v>
      </c>
      <c r="E156" s="26" t="s">
        <v>97</v>
      </c>
      <c r="F156" s="25">
        <v>6000</v>
      </c>
      <c r="G156" s="22">
        <v>6000</v>
      </c>
      <c r="H156" s="25"/>
      <c r="I156" s="21"/>
      <c r="J156" s="98"/>
      <c r="K156" s="95"/>
      <c r="L156" s="27">
        <v>6000</v>
      </c>
      <c r="M156" s="30" t="s">
        <v>64</v>
      </c>
    </row>
    <row r="157" spans="1:13" ht="23.25" customHeight="1">
      <c r="A157" s="126" t="s">
        <v>65</v>
      </c>
      <c r="B157" s="126"/>
      <c r="C157" s="126"/>
      <c r="D157" s="126"/>
      <c r="E157" s="126"/>
      <c r="F157" s="10">
        <f>SUM(F139:F156)</f>
        <v>724014</v>
      </c>
      <c r="G157" s="10">
        <f>SUM(G139:G156)</f>
        <v>724014</v>
      </c>
      <c r="H157" s="10">
        <f>SUM(H139:H156)</f>
        <v>373873</v>
      </c>
      <c r="I157" s="10">
        <f>SUM(I139:I156)</f>
        <v>0</v>
      </c>
      <c r="J157" s="96"/>
      <c r="K157" s="89">
        <f>SUM(K139:K156)</f>
        <v>344141</v>
      </c>
      <c r="L157" s="10">
        <f>SUM(L139:L156)</f>
        <v>6000</v>
      </c>
      <c r="M157" s="12" t="s">
        <v>54</v>
      </c>
    </row>
    <row r="158" spans="1:13" ht="23.25" customHeight="1">
      <c r="A158" s="126" t="s">
        <v>66</v>
      </c>
      <c r="B158" s="126"/>
      <c r="C158" s="126"/>
      <c r="D158" s="126"/>
      <c r="E158" s="126"/>
      <c r="F158" s="10">
        <v>200000</v>
      </c>
      <c r="G158" s="11">
        <v>1700</v>
      </c>
      <c r="H158" s="10">
        <v>1700</v>
      </c>
      <c r="I158" s="86"/>
      <c r="J158" s="87"/>
      <c r="K158" s="88"/>
      <c r="L158" s="89"/>
      <c r="M158" s="36" t="s">
        <v>23</v>
      </c>
    </row>
    <row r="159" spans="1:13" ht="30" customHeight="1">
      <c r="A159" s="126" t="s">
        <v>67</v>
      </c>
      <c r="B159" s="126"/>
      <c r="C159" s="126"/>
      <c r="D159" s="126"/>
      <c r="E159" s="126"/>
      <c r="F159" s="10">
        <f aca="true" t="shared" si="0" ref="F159:L159">F137+F157+F158</f>
        <v>196611104.53</v>
      </c>
      <c r="G159" s="10">
        <f t="shared" si="0"/>
        <v>54708786</v>
      </c>
      <c r="H159" s="10">
        <f t="shared" si="0"/>
        <v>5004861</v>
      </c>
      <c r="I159" s="10">
        <f t="shared" si="0"/>
        <v>11256780</v>
      </c>
      <c r="J159" s="96"/>
      <c r="K159" s="89">
        <f>K157+K137+K158</f>
        <v>23113717</v>
      </c>
      <c r="L159" s="10">
        <f t="shared" si="0"/>
        <v>15333428</v>
      </c>
      <c r="M159" s="14" t="s">
        <v>54</v>
      </c>
    </row>
    <row r="160" spans="1:13" ht="15.75">
      <c r="A160" s="2" t="s">
        <v>68</v>
      </c>
      <c r="B160" s="2"/>
      <c r="C160" s="2"/>
      <c r="D160" s="2"/>
      <c r="E160" s="2"/>
      <c r="F160" s="2"/>
      <c r="G160" s="2"/>
      <c r="H160" s="2"/>
      <c r="I160" s="2"/>
      <c r="J160" s="33"/>
      <c r="K160" s="2"/>
      <c r="L160" s="2"/>
      <c r="M160" s="33"/>
    </row>
    <row r="161" spans="1:13" ht="15.75">
      <c r="A161" s="2" t="s">
        <v>69</v>
      </c>
      <c r="B161" s="2"/>
      <c r="C161" s="2"/>
      <c r="D161" s="2"/>
      <c r="E161" s="2"/>
      <c r="F161" s="2"/>
      <c r="G161" s="2"/>
      <c r="H161" s="2"/>
      <c r="I161" s="2"/>
      <c r="J161" s="33"/>
      <c r="K161" s="2"/>
      <c r="L161" s="2"/>
      <c r="M161" s="33" t="s">
        <v>117</v>
      </c>
    </row>
    <row r="162" spans="1:13" ht="15.75">
      <c r="A162" s="131" t="s">
        <v>70</v>
      </c>
      <c r="B162" s="131"/>
      <c r="C162" s="131"/>
      <c r="D162" s="131"/>
      <c r="E162" s="131"/>
      <c r="F162" s="131"/>
      <c r="G162" s="131"/>
      <c r="H162" s="131"/>
      <c r="I162" s="2"/>
      <c r="J162" s="33"/>
      <c r="K162" s="2"/>
      <c r="L162" s="2"/>
      <c r="M162" s="33"/>
    </row>
    <row r="163" spans="1:13" ht="15.75">
      <c r="A163" s="19" t="s">
        <v>105</v>
      </c>
      <c r="B163" s="19"/>
      <c r="C163" s="19"/>
      <c r="D163" s="19"/>
      <c r="E163" s="19"/>
      <c r="F163" s="19"/>
      <c r="G163" s="19"/>
      <c r="H163" s="19"/>
      <c r="I163" s="2"/>
      <c r="J163" s="33"/>
      <c r="K163" s="2"/>
      <c r="L163" s="2"/>
      <c r="M163" s="33"/>
    </row>
    <row r="164" spans="1:13" ht="15.75">
      <c r="A164" s="19" t="s">
        <v>113</v>
      </c>
      <c r="B164" s="19"/>
      <c r="C164" s="19"/>
      <c r="D164" s="19"/>
      <c r="E164" s="19"/>
      <c r="F164" s="19"/>
      <c r="G164" s="19"/>
      <c r="H164" s="19"/>
      <c r="I164" s="2"/>
      <c r="J164" s="33"/>
      <c r="K164" s="2"/>
      <c r="L164" s="2"/>
      <c r="M164" s="33"/>
    </row>
    <row r="165" spans="1:13" ht="15.75">
      <c r="A165" s="19"/>
      <c r="B165" s="19"/>
      <c r="C165" s="19"/>
      <c r="D165" s="19"/>
      <c r="E165" s="19"/>
      <c r="F165" s="19"/>
      <c r="G165" s="19"/>
      <c r="H165" s="19"/>
      <c r="I165" s="2"/>
      <c r="J165" s="33"/>
      <c r="K165" s="2"/>
      <c r="L165" s="2"/>
      <c r="M165" s="33"/>
    </row>
    <row r="166" spans="1:13" ht="29.25" customHeight="1">
      <c r="A166" s="125" t="s">
        <v>90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1:13" ht="20.25" customHeight="1">
      <c r="A167" s="122">
        <v>1</v>
      </c>
      <c r="B167" s="122">
        <v>600</v>
      </c>
      <c r="C167" s="122">
        <v>60014</v>
      </c>
      <c r="D167" s="140" t="s">
        <v>94</v>
      </c>
      <c r="E167" s="113" t="s">
        <v>79</v>
      </c>
      <c r="F167" s="116">
        <v>1200000</v>
      </c>
      <c r="G167" s="119">
        <v>1200000</v>
      </c>
      <c r="H167" s="199"/>
      <c r="I167" s="116">
        <v>700000</v>
      </c>
      <c r="J167" s="47" t="s">
        <v>119</v>
      </c>
      <c r="K167" s="77"/>
      <c r="L167" s="199"/>
      <c r="M167" s="113" t="s">
        <v>30</v>
      </c>
    </row>
    <row r="168" spans="1:13" ht="21" customHeight="1">
      <c r="A168" s="123"/>
      <c r="B168" s="123"/>
      <c r="C168" s="123"/>
      <c r="D168" s="141"/>
      <c r="E168" s="114"/>
      <c r="F168" s="117"/>
      <c r="G168" s="120"/>
      <c r="H168" s="200"/>
      <c r="I168" s="117"/>
      <c r="J168" s="41" t="s">
        <v>120</v>
      </c>
      <c r="K168" s="78">
        <v>500000</v>
      </c>
      <c r="L168" s="200"/>
      <c r="M168" s="114"/>
    </row>
    <row r="169" spans="1:13" ht="22.5" customHeight="1">
      <c r="A169" s="124"/>
      <c r="B169" s="124"/>
      <c r="C169" s="124"/>
      <c r="D169" s="142"/>
      <c r="E169" s="115"/>
      <c r="F169" s="118"/>
      <c r="G169" s="121"/>
      <c r="H169" s="201"/>
      <c r="I169" s="118"/>
      <c r="J169" s="44" t="s">
        <v>121</v>
      </c>
      <c r="K169" s="45"/>
      <c r="L169" s="201"/>
      <c r="M169" s="115"/>
    </row>
    <row r="170" spans="1:13" ht="66" customHeight="1">
      <c r="A170" s="21">
        <v>2</v>
      </c>
      <c r="B170" s="21">
        <v>600</v>
      </c>
      <c r="C170" s="21">
        <v>60014</v>
      </c>
      <c r="D170" s="24" t="s">
        <v>91</v>
      </c>
      <c r="E170" s="17" t="s">
        <v>111</v>
      </c>
      <c r="F170" s="16">
        <v>285000</v>
      </c>
      <c r="G170" s="22">
        <v>285000</v>
      </c>
      <c r="H170" s="16">
        <v>285000</v>
      </c>
      <c r="I170" s="16"/>
      <c r="J170" s="90"/>
      <c r="K170" s="91"/>
      <c r="L170" s="16"/>
      <c r="M170" s="30" t="s">
        <v>19</v>
      </c>
    </row>
    <row r="171" spans="1:13" ht="15.75">
      <c r="A171" s="122">
        <v>3</v>
      </c>
      <c r="B171" s="122">
        <v>600</v>
      </c>
      <c r="C171" s="122">
        <v>60014</v>
      </c>
      <c r="D171" s="140" t="s">
        <v>91</v>
      </c>
      <c r="E171" s="157" t="s">
        <v>84</v>
      </c>
      <c r="F171" s="128">
        <v>300000</v>
      </c>
      <c r="G171" s="119">
        <v>300000</v>
      </c>
      <c r="H171" s="128">
        <v>200000</v>
      </c>
      <c r="I171" s="128"/>
      <c r="J171" s="47" t="s">
        <v>119</v>
      </c>
      <c r="K171" s="68"/>
      <c r="L171" s="128"/>
      <c r="M171" s="113" t="s">
        <v>19</v>
      </c>
    </row>
    <row r="172" spans="1:13" ht="15.75">
      <c r="A172" s="123"/>
      <c r="B172" s="123"/>
      <c r="C172" s="123"/>
      <c r="D172" s="141"/>
      <c r="E172" s="158"/>
      <c r="F172" s="129"/>
      <c r="G172" s="120"/>
      <c r="H172" s="129"/>
      <c r="I172" s="129"/>
      <c r="J172" s="41" t="s">
        <v>120</v>
      </c>
      <c r="K172" s="67">
        <v>100000</v>
      </c>
      <c r="L172" s="129"/>
      <c r="M172" s="114"/>
    </row>
    <row r="173" spans="1:13" ht="15.75">
      <c r="A173" s="124"/>
      <c r="B173" s="124"/>
      <c r="C173" s="124"/>
      <c r="D173" s="142"/>
      <c r="E173" s="159"/>
      <c r="F173" s="130"/>
      <c r="G173" s="121"/>
      <c r="H173" s="130"/>
      <c r="I173" s="130"/>
      <c r="J173" s="44" t="s">
        <v>121</v>
      </c>
      <c r="K173" s="66"/>
      <c r="L173" s="130"/>
      <c r="M173" s="115"/>
    </row>
    <row r="174" spans="1:13" ht="31.5">
      <c r="A174" s="21">
        <v>4</v>
      </c>
      <c r="B174" s="21">
        <v>600</v>
      </c>
      <c r="C174" s="21">
        <v>60014</v>
      </c>
      <c r="D174" s="24" t="s">
        <v>91</v>
      </c>
      <c r="E174" s="17" t="s">
        <v>85</v>
      </c>
      <c r="F174" s="16">
        <v>105000</v>
      </c>
      <c r="G174" s="22">
        <v>105000</v>
      </c>
      <c r="H174" s="16">
        <v>105000</v>
      </c>
      <c r="I174" s="16"/>
      <c r="J174" s="90"/>
      <c r="K174" s="91"/>
      <c r="L174" s="16"/>
      <c r="M174" s="30" t="s">
        <v>19</v>
      </c>
    </row>
    <row r="175" spans="1:13" ht="15.75">
      <c r="A175" s="122">
        <v>5</v>
      </c>
      <c r="B175" s="122">
        <v>600</v>
      </c>
      <c r="C175" s="122">
        <v>60014</v>
      </c>
      <c r="D175" s="140" t="s">
        <v>91</v>
      </c>
      <c r="E175" s="157" t="s">
        <v>87</v>
      </c>
      <c r="F175" s="128">
        <v>300000</v>
      </c>
      <c r="G175" s="119">
        <v>300000</v>
      </c>
      <c r="H175" s="128">
        <v>220000</v>
      </c>
      <c r="I175" s="128"/>
      <c r="J175" s="47" t="s">
        <v>119</v>
      </c>
      <c r="K175" s="68"/>
      <c r="L175" s="128"/>
      <c r="M175" s="113" t="s">
        <v>19</v>
      </c>
    </row>
    <row r="176" spans="1:13" ht="15.75">
      <c r="A176" s="123"/>
      <c r="B176" s="123"/>
      <c r="C176" s="123"/>
      <c r="D176" s="141"/>
      <c r="E176" s="158"/>
      <c r="F176" s="129"/>
      <c r="G176" s="120"/>
      <c r="H176" s="129"/>
      <c r="I176" s="129"/>
      <c r="J176" s="41" t="s">
        <v>120</v>
      </c>
      <c r="K176" s="67">
        <v>80000</v>
      </c>
      <c r="L176" s="129"/>
      <c r="M176" s="114"/>
    </row>
    <row r="177" spans="1:13" ht="15.75">
      <c r="A177" s="124"/>
      <c r="B177" s="124"/>
      <c r="C177" s="124"/>
      <c r="D177" s="142"/>
      <c r="E177" s="159"/>
      <c r="F177" s="130"/>
      <c r="G177" s="121"/>
      <c r="H177" s="130"/>
      <c r="I177" s="130"/>
      <c r="J177" s="44" t="s">
        <v>121</v>
      </c>
      <c r="K177" s="66"/>
      <c r="L177" s="130"/>
      <c r="M177" s="115"/>
    </row>
    <row r="178" spans="1:13" ht="15.75">
      <c r="A178" s="122">
        <v>6</v>
      </c>
      <c r="B178" s="122">
        <v>600</v>
      </c>
      <c r="C178" s="122">
        <v>60014</v>
      </c>
      <c r="D178" s="140" t="s">
        <v>91</v>
      </c>
      <c r="E178" s="157" t="s">
        <v>108</v>
      </c>
      <c r="F178" s="128">
        <v>460000</v>
      </c>
      <c r="G178" s="119">
        <v>460000</v>
      </c>
      <c r="H178" s="128">
        <v>230000</v>
      </c>
      <c r="I178" s="128"/>
      <c r="J178" s="47" t="s">
        <v>119</v>
      </c>
      <c r="K178" s="68"/>
      <c r="L178" s="128"/>
      <c r="M178" s="113" t="s">
        <v>19</v>
      </c>
    </row>
    <row r="179" spans="1:13" ht="15.75">
      <c r="A179" s="123"/>
      <c r="B179" s="123"/>
      <c r="C179" s="123"/>
      <c r="D179" s="141"/>
      <c r="E179" s="158"/>
      <c r="F179" s="129"/>
      <c r="G179" s="120"/>
      <c r="H179" s="129"/>
      <c r="I179" s="129"/>
      <c r="J179" s="41" t="s">
        <v>120</v>
      </c>
      <c r="K179" s="67">
        <v>230000</v>
      </c>
      <c r="L179" s="129"/>
      <c r="M179" s="114"/>
    </row>
    <row r="180" spans="1:13" ht="27" customHeight="1">
      <c r="A180" s="124"/>
      <c r="B180" s="124"/>
      <c r="C180" s="124"/>
      <c r="D180" s="142"/>
      <c r="E180" s="159"/>
      <c r="F180" s="130"/>
      <c r="G180" s="121"/>
      <c r="H180" s="130"/>
      <c r="I180" s="130"/>
      <c r="J180" s="44" t="s">
        <v>121</v>
      </c>
      <c r="K180" s="66"/>
      <c r="L180" s="130"/>
      <c r="M180" s="115"/>
    </row>
    <row r="181" spans="1:13" ht="27" customHeight="1">
      <c r="A181" s="122">
        <v>7</v>
      </c>
      <c r="B181" s="122">
        <v>600</v>
      </c>
      <c r="C181" s="122">
        <v>60014</v>
      </c>
      <c r="D181" s="140" t="s">
        <v>91</v>
      </c>
      <c r="E181" s="157" t="s">
        <v>88</v>
      </c>
      <c r="F181" s="128">
        <v>360000</v>
      </c>
      <c r="G181" s="119">
        <v>360000</v>
      </c>
      <c r="H181" s="128">
        <v>280000</v>
      </c>
      <c r="I181" s="128"/>
      <c r="J181" s="60"/>
      <c r="K181" s="68"/>
      <c r="L181" s="128"/>
      <c r="M181" s="113" t="s">
        <v>19</v>
      </c>
    </row>
    <row r="182" spans="1:13" ht="19.5" customHeight="1">
      <c r="A182" s="123"/>
      <c r="B182" s="123"/>
      <c r="C182" s="123"/>
      <c r="D182" s="141"/>
      <c r="E182" s="158"/>
      <c r="F182" s="129"/>
      <c r="G182" s="120"/>
      <c r="H182" s="129"/>
      <c r="I182" s="129"/>
      <c r="J182" s="61"/>
      <c r="K182" s="67">
        <v>80000</v>
      </c>
      <c r="L182" s="129"/>
      <c r="M182" s="114"/>
    </row>
    <row r="183" spans="1:13" ht="15.75">
      <c r="A183" s="124"/>
      <c r="B183" s="124"/>
      <c r="C183" s="124"/>
      <c r="D183" s="142"/>
      <c r="E183" s="159"/>
      <c r="F183" s="130"/>
      <c r="G183" s="121"/>
      <c r="H183" s="130"/>
      <c r="I183" s="130"/>
      <c r="J183" s="57"/>
      <c r="K183" s="66"/>
      <c r="L183" s="130"/>
      <c r="M183" s="115"/>
    </row>
    <row r="184" spans="1:13" ht="30.75" customHeight="1">
      <c r="A184" s="126" t="s">
        <v>92</v>
      </c>
      <c r="B184" s="126"/>
      <c r="C184" s="126"/>
      <c r="D184" s="126"/>
      <c r="E184" s="126"/>
      <c r="F184" s="18">
        <f>SUM(F167:F182)</f>
        <v>3010000</v>
      </c>
      <c r="G184" s="11">
        <f>SUM(G167:G182)</f>
        <v>3010000</v>
      </c>
      <c r="H184" s="18">
        <f>SUM(H169:H182)</f>
        <v>1320000</v>
      </c>
      <c r="I184" s="18">
        <f>SUM(I167:I183)</f>
        <v>700000</v>
      </c>
      <c r="J184" s="92"/>
      <c r="K184" s="102">
        <f>SUM(K167:K183)</f>
        <v>990000</v>
      </c>
      <c r="L184" s="16"/>
      <c r="M184" s="36"/>
    </row>
    <row r="188" spans="1:8" ht="12.75">
      <c r="A188" s="15"/>
      <c r="B188" s="15"/>
      <c r="C188" s="15"/>
      <c r="D188" s="15"/>
      <c r="E188" s="15"/>
      <c r="F188" s="15"/>
      <c r="G188" s="15"/>
      <c r="H188" s="15"/>
    </row>
    <row r="189" spans="1:8" ht="12.75">
      <c r="A189" s="15"/>
      <c r="B189" s="15"/>
      <c r="C189" s="15"/>
      <c r="D189" s="15"/>
      <c r="E189" s="15"/>
      <c r="F189" s="15"/>
      <c r="G189" s="15"/>
      <c r="H189" s="15"/>
    </row>
  </sheetData>
  <sheetProtection/>
  <mergeCells count="558">
    <mergeCell ref="M106:M108"/>
    <mergeCell ref="E106:E108"/>
    <mergeCell ref="F106:F108"/>
    <mergeCell ref="H106:H108"/>
    <mergeCell ref="G106:G108"/>
    <mergeCell ref="H181:H183"/>
    <mergeCell ref="I181:I183"/>
    <mergeCell ref="M181:M183"/>
    <mergeCell ref="L181:L183"/>
    <mergeCell ref="A106:A108"/>
    <mergeCell ref="B106:B108"/>
    <mergeCell ref="C106:C108"/>
    <mergeCell ref="D106:D108"/>
    <mergeCell ref="I106:I108"/>
    <mergeCell ref="L106:L108"/>
    <mergeCell ref="I178:I180"/>
    <mergeCell ref="L178:L180"/>
    <mergeCell ref="M178:M180"/>
    <mergeCell ref="A181:A183"/>
    <mergeCell ref="B181:B183"/>
    <mergeCell ref="C181:C183"/>
    <mergeCell ref="D181:D183"/>
    <mergeCell ref="E181:E183"/>
    <mergeCell ref="F181:F183"/>
    <mergeCell ref="G181:G183"/>
    <mergeCell ref="L167:L169"/>
    <mergeCell ref="L171:L173"/>
    <mergeCell ref="A178:A180"/>
    <mergeCell ref="B178:B180"/>
    <mergeCell ref="C178:C180"/>
    <mergeCell ref="D178:D180"/>
    <mergeCell ref="E178:E180"/>
    <mergeCell ref="F178:F180"/>
    <mergeCell ref="G178:G180"/>
    <mergeCell ref="H178:H180"/>
    <mergeCell ref="A175:A177"/>
    <mergeCell ref="B175:B177"/>
    <mergeCell ref="C175:C177"/>
    <mergeCell ref="D175:D177"/>
    <mergeCell ref="I175:I177"/>
    <mergeCell ref="M171:M173"/>
    <mergeCell ref="M175:M177"/>
    <mergeCell ref="L175:L177"/>
    <mergeCell ref="E175:E177"/>
    <mergeCell ref="F175:F177"/>
    <mergeCell ref="G175:G177"/>
    <mergeCell ref="I167:I169"/>
    <mergeCell ref="E171:E173"/>
    <mergeCell ref="F171:F173"/>
    <mergeCell ref="G171:G173"/>
    <mergeCell ref="H171:H173"/>
    <mergeCell ref="I171:I173"/>
    <mergeCell ref="H175:H177"/>
    <mergeCell ref="M134:M136"/>
    <mergeCell ref="A167:A169"/>
    <mergeCell ref="B167:B169"/>
    <mergeCell ref="C167:C169"/>
    <mergeCell ref="D167:D169"/>
    <mergeCell ref="E167:E169"/>
    <mergeCell ref="F167:F169"/>
    <mergeCell ref="G167:G169"/>
    <mergeCell ref="H167:H169"/>
    <mergeCell ref="M167:M169"/>
    <mergeCell ref="A134:A136"/>
    <mergeCell ref="B134:B136"/>
    <mergeCell ref="C134:C136"/>
    <mergeCell ref="D134:D136"/>
    <mergeCell ref="E134:E136"/>
    <mergeCell ref="F134:F136"/>
    <mergeCell ref="G147:G149"/>
    <mergeCell ref="H147:H149"/>
    <mergeCell ref="I147:I149"/>
    <mergeCell ref="L147:L149"/>
    <mergeCell ref="M147:M149"/>
    <mergeCell ref="I54:I56"/>
    <mergeCell ref="G134:G136"/>
    <mergeCell ref="H134:H136"/>
    <mergeCell ref="I134:I136"/>
    <mergeCell ref="L134:L136"/>
    <mergeCell ref="A147:A149"/>
    <mergeCell ref="B147:B149"/>
    <mergeCell ref="C147:C149"/>
    <mergeCell ref="D147:D149"/>
    <mergeCell ref="E147:E149"/>
    <mergeCell ref="F147:F149"/>
    <mergeCell ref="F141:F143"/>
    <mergeCell ref="G141:G143"/>
    <mergeCell ref="H141:H143"/>
    <mergeCell ref="I141:I143"/>
    <mergeCell ref="L141:L143"/>
    <mergeCell ref="M141:M143"/>
    <mergeCell ref="G130:G132"/>
    <mergeCell ref="H130:H132"/>
    <mergeCell ref="I130:I132"/>
    <mergeCell ref="L130:L132"/>
    <mergeCell ref="M130:M132"/>
    <mergeCell ref="A141:A143"/>
    <mergeCell ref="B141:B143"/>
    <mergeCell ref="C141:C143"/>
    <mergeCell ref="D141:D143"/>
    <mergeCell ref="E141:E143"/>
    <mergeCell ref="A130:A132"/>
    <mergeCell ref="B130:B132"/>
    <mergeCell ref="C130:C132"/>
    <mergeCell ref="D130:D132"/>
    <mergeCell ref="E130:E132"/>
    <mergeCell ref="F130:F132"/>
    <mergeCell ref="F127:F129"/>
    <mergeCell ref="G127:G129"/>
    <mergeCell ref="H127:H129"/>
    <mergeCell ref="I127:I129"/>
    <mergeCell ref="L127:L129"/>
    <mergeCell ref="M127:M129"/>
    <mergeCell ref="G124:G126"/>
    <mergeCell ref="H124:H126"/>
    <mergeCell ref="I124:I126"/>
    <mergeCell ref="L124:L126"/>
    <mergeCell ref="M124:M126"/>
    <mergeCell ref="A127:A129"/>
    <mergeCell ref="B127:B129"/>
    <mergeCell ref="C127:C129"/>
    <mergeCell ref="D127:D129"/>
    <mergeCell ref="E127:E129"/>
    <mergeCell ref="A124:A126"/>
    <mergeCell ref="B124:B126"/>
    <mergeCell ref="C124:C126"/>
    <mergeCell ref="D124:D126"/>
    <mergeCell ref="E124:E126"/>
    <mergeCell ref="F124:F126"/>
    <mergeCell ref="F121:F123"/>
    <mergeCell ref="G121:G123"/>
    <mergeCell ref="H121:H123"/>
    <mergeCell ref="I121:I123"/>
    <mergeCell ref="L121:L123"/>
    <mergeCell ref="M121:M123"/>
    <mergeCell ref="G118:G120"/>
    <mergeCell ref="H118:H120"/>
    <mergeCell ref="I118:I120"/>
    <mergeCell ref="L118:L120"/>
    <mergeCell ref="M118:M120"/>
    <mergeCell ref="A121:A123"/>
    <mergeCell ref="B121:B123"/>
    <mergeCell ref="C121:C123"/>
    <mergeCell ref="D121:D123"/>
    <mergeCell ref="E121:E123"/>
    <mergeCell ref="A118:A120"/>
    <mergeCell ref="B118:B120"/>
    <mergeCell ref="C118:C120"/>
    <mergeCell ref="D118:D120"/>
    <mergeCell ref="E118:E120"/>
    <mergeCell ref="F118:F120"/>
    <mergeCell ref="F115:F117"/>
    <mergeCell ref="G115:G117"/>
    <mergeCell ref="H115:H117"/>
    <mergeCell ref="I115:I117"/>
    <mergeCell ref="L115:L117"/>
    <mergeCell ref="M115:M117"/>
    <mergeCell ref="G112:G114"/>
    <mergeCell ref="H112:H114"/>
    <mergeCell ref="I112:I114"/>
    <mergeCell ref="L112:L114"/>
    <mergeCell ref="M112:M114"/>
    <mergeCell ref="A115:A117"/>
    <mergeCell ref="B115:B117"/>
    <mergeCell ref="C115:C117"/>
    <mergeCell ref="D115:D117"/>
    <mergeCell ref="E115:E117"/>
    <mergeCell ref="A112:A114"/>
    <mergeCell ref="B112:B114"/>
    <mergeCell ref="C112:C114"/>
    <mergeCell ref="D112:D114"/>
    <mergeCell ref="E112:E114"/>
    <mergeCell ref="F112:F114"/>
    <mergeCell ref="F109:F111"/>
    <mergeCell ref="G109:G111"/>
    <mergeCell ref="H109:H111"/>
    <mergeCell ref="I109:I111"/>
    <mergeCell ref="L109:L111"/>
    <mergeCell ref="M109:M111"/>
    <mergeCell ref="G103:G105"/>
    <mergeCell ref="H103:H105"/>
    <mergeCell ref="I103:I105"/>
    <mergeCell ref="L103:L105"/>
    <mergeCell ref="M103:M105"/>
    <mergeCell ref="A109:A111"/>
    <mergeCell ref="B109:B111"/>
    <mergeCell ref="C109:C111"/>
    <mergeCell ref="D109:D111"/>
    <mergeCell ref="E109:E111"/>
    <mergeCell ref="A103:A105"/>
    <mergeCell ref="B103:B105"/>
    <mergeCell ref="C103:C105"/>
    <mergeCell ref="D103:D105"/>
    <mergeCell ref="E103:E105"/>
    <mergeCell ref="F103:F105"/>
    <mergeCell ref="F100:F102"/>
    <mergeCell ref="G100:G102"/>
    <mergeCell ref="H100:H102"/>
    <mergeCell ref="I100:I102"/>
    <mergeCell ref="L100:L102"/>
    <mergeCell ref="M100:M102"/>
    <mergeCell ref="M97:M99"/>
    <mergeCell ref="E97:E99"/>
    <mergeCell ref="F97:F99"/>
    <mergeCell ref="G97:G99"/>
    <mergeCell ref="H97:H99"/>
    <mergeCell ref="A100:A102"/>
    <mergeCell ref="B100:B102"/>
    <mergeCell ref="C100:C102"/>
    <mergeCell ref="D100:D102"/>
    <mergeCell ref="E100:E102"/>
    <mergeCell ref="A97:A99"/>
    <mergeCell ref="B97:B99"/>
    <mergeCell ref="C97:C99"/>
    <mergeCell ref="D97:D99"/>
    <mergeCell ref="I97:I99"/>
    <mergeCell ref="L97:L99"/>
    <mergeCell ref="F94:F96"/>
    <mergeCell ref="G94:G96"/>
    <mergeCell ref="H94:H96"/>
    <mergeCell ref="I94:I96"/>
    <mergeCell ref="L94:L96"/>
    <mergeCell ref="M94:M96"/>
    <mergeCell ref="G91:G93"/>
    <mergeCell ref="H91:H93"/>
    <mergeCell ref="I91:I93"/>
    <mergeCell ref="L91:L93"/>
    <mergeCell ref="M91:M93"/>
    <mergeCell ref="A94:A96"/>
    <mergeCell ref="B94:B96"/>
    <mergeCell ref="C94:C96"/>
    <mergeCell ref="D94:D96"/>
    <mergeCell ref="E94:E96"/>
    <mergeCell ref="A91:A93"/>
    <mergeCell ref="B91:B93"/>
    <mergeCell ref="C91:C93"/>
    <mergeCell ref="D91:D93"/>
    <mergeCell ref="E91:E93"/>
    <mergeCell ref="F91:F93"/>
    <mergeCell ref="F87:F89"/>
    <mergeCell ref="G87:G89"/>
    <mergeCell ref="H87:H89"/>
    <mergeCell ref="I87:I89"/>
    <mergeCell ref="L87:L89"/>
    <mergeCell ref="M87:M89"/>
    <mergeCell ref="G84:G86"/>
    <mergeCell ref="H84:H86"/>
    <mergeCell ref="I84:I86"/>
    <mergeCell ref="L84:L86"/>
    <mergeCell ref="M84:M86"/>
    <mergeCell ref="A87:A89"/>
    <mergeCell ref="B87:B89"/>
    <mergeCell ref="C87:C89"/>
    <mergeCell ref="D87:D89"/>
    <mergeCell ref="E87:E89"/>
    <mergeCell ref="A84:A86"/>
    <mergeCell ref="B84:B86"/>
    <mergeCell ref="C84:C86"/>
    <mergeCell ref="D84:D86"/>
    <mergeCell ref="E84:E86"/>
    <mergeCell ref="F84:F86"/>
    <mergeCell ref="F81:F83"/>
    <mergeCell ref="G81:G83"/>
    <mergeCell ref="H81:H83"/>
    <mergeCell ref="I81:I83"/>
    <mergeCell ref="L81:L83"/>
    <mergeCell ref="M81:M83"/>
    <mergeCell ref="G78:G80"/>
    <mergeCell ref="H78:H80"/>
    <mergeCell ref="I78:I80"/>
    <mergeCell ref="L78:L80"/>
    <mergeCell ref="M78:M80"/>
    <mergeCell ref="A81:A83"/>
    <mergeCell ref="B81:B83"/>
    <mergeCell ref="C81:C83"/>
    <mergeCell ref="D81:D83"/>
    <mergeCell ref="E81:E83"/>
    <mergeCell ref="A78:A80"/>
    <mergeCell ref="B78:B80"/>
    <mergeCell ref="C78:C80"/>
    <mergeCell ref="D78:D80"/>
    <mergeCell ref="E78:E80"/>
    <mergeCell ref="F78:F80"/>
    <mergeCell ref="F75:F77"/>
    <mergeCell ref="G75:G77"/>
    <mergeCell ref="H75:H77"/>
    <mergeCell ref="I75:I77"/>
    <mergeCell ref="L75:L77"/>
    <mergeCell ref="M75:M77"/>
    <mergeCell ref="G72:G74"/>
    <mergeCell ref="H72:H74"/>
    <mergeCell ref="I72:I74"/>
    <mergeCell ref="L72:L74"/>
    <mergeCell ref="M72:M74"/>
    <mergeCell ref="A75:A77"/>
    <mergeCell ref="B75:B77"/>
    <mergeCell ref="C75:C77"/>
    <mergeCell ref="D75:D77"/>
    <mergeCell ref="E75:E77"/>
    <mergeCell ref="H69:H71"/>
    <mergeCell ref="I69:I71"/>
    <mergeCell ref="L69:L71"/>
    <mergeCell ref="M69:M71"/>
    <mergeCell ref="A72:A74"/>
    <mergeCell ref="B72:B74"/>
    <mergeCell ref="C72:C74"/>
    <mergeCell ref="D72:D74"/>
    <mergeCell ref="E72:E74"/>
    <mergeCell ref="F72:F74"/>
    <mergeCell ref="I66:I68"/>
    <mergeCell ref="L66:L68"/>
    <mergeCell ref="M66:M68"/>
    <mergeCell ref="A69:A71"/>
    <mergeCell ref="B69:B71"/>
    <mergeCell ref="C69:C71"/>
    <mergeCell ref="D69:D71"/>
    <mergeCell ref="E69:E71"/>
    <mergeCell ref="F69:F71"/>
    <mergeCell ref="G69:G71"/>
    <mergeCell ref="L63:L65"/>
    <mergeCell ref="M63:M65"/>
    <mergeCell ref="A66:A68"/>
    <mergeCell ref="B66:B68"/>
    <mergeCell ref="C66:C68"/>
    <mergeCell ref="D66:D68"/>
    <mergeCell ref="E66:E68"/>
    <mergeCell ref="F66:F68"/>
    <mergeCell ref="G66:G68"/>
    <mergeCell ref="H66:H68"/>
    <mergeCell ref="M60:M62"/>
    <mergeCell ref="A63:A65"/>
    <mergeCell ref="B63:B65"/>
    <mergeCell ref="C63:C65"/>
    <mergeCell ref="D63:D65"/>
    <mergeCell ref="E63:E65"/>
    <mergeCell ref="F63:F65"/>
    <mergeCell ref="G63:G65"/>
    <mergeCell ref="H63:H65"/>
    <mergeCell ref="I63:I65"/>
    <mergeCell ref="G57:G59"/>
    <mergeCell ref="H57:H59"/>
    <mergeCell ref="I57:I59"/>
    <mergeCell ref="L57:L59"/>
    <mergeCell ref="M57:M59"/>
    <mergeCell ref="A60:A62"/>
    <mergeCell ref="B60:B62"/>
    <mergeCell ref="C60:C62"/>
    <mergeCell ref="D60:D62"/>
    <mergeCell ref="E60:E62"/>
    <mergeCell ref="G54:G56"/>
    <mergeCell ref="H54:H56"/>
    <mergeCell ref="L54:L56"/>
    <mergeCell ref="M54:M56"/>
    <mergeCell ref="A57:A59"/>
    <mergeCell ref="B57:B59"/>
    <mergeCell ref="C57:C59"/>
    <mergeCell ref="D57:D59"/>
    <mergeCell ref="E57:E59"/>
    <mergeCell ref="F57:F59"/>
    <mergeCell ref="A54:A56"/>
    <mergeCell ref="B54:B56"/>
    <mergeCell ref="C54:C56"/>
    <mergeCell ref="D54:D56"/>
    <mergeCell ref="E54:E56"/>
    <mergeCell ref="F54:F56"/>
    <mergeCell ref="F51:F53"/>
    <mergeCell ref="G51:G53"/>
    <mergeCell ref="H51:H53"/>
    <mergeCell ref="I51:I53"/>
    <mergeCell ref="L51:L53"/>
    <mergeCell ref="M51:M53"/>
    <mergeCell ref="G47:G49"/>
    <mergeCell ref="H47:H49"/>
    <mergeCell ref="I47:I49"/>
    <mergeCell ref="L47:L49"/>
    <mergeCell ref="M47:M49"/>
    <mergeCell ref="A51:A53"/>
    <mergeCell ref="B51:B53"/>
    <mergeCell ref="C51:C53"/>
    <mergeCell ref="D51:D53"/>
    <mergeCell ref="E51:E53"/>
    <mergeCell ref="A47:A49"/>
    <mergeCell ref="B47:B49"/>
    <mergeCell ref="C47:C49"/>
    <mergeCell ref="D47:D49"/>
    <mergeCell ref="E47:E49"/>
    <mergeCell ref="F47:F49"/>
    <mergeCell ref="F44:F46"/>
    <mergeCell ref="G44:G46"/>
    <mergeCell ref="H44:H46"/>
    <mergeCell ref="I44:I46"/>
    <mergeCell ref="L44:L46"/>
    <mergeCell ref="M44:M46"/>
    <mergeCell ref="G41:G43"/>
    <mergeCell ref="H41:H43"/>
    <mergeCell ref="I41:I43"/>
    <mergeCell ref="L41:L43"/>
    <mergeCell ref="M41:M43"/>
    <mergeCell ref="A44:A46"/>
    <mergeCell ref="B44:B46"/>
    <mergeCell ref="C44:C46"/>
    <mergeCell ref="D44:D46"/>
    <mergeCell ref="E44:E46"/>
    <mergeCell ref="A41:A43"/>
    <mergeCell ref="B41:B43"/>
    <mergeCell ref="C41:C43"/>
    <mergeCell ref="D41:D43"/>
    <mergeCell ref="E41:E43"/>
    <mergeCell ref="F41:F43"/>
    <mergeCell ref="F38:F40"/>
    <mergeCell ref="G38:G40"/>
    <mergeCell ref="H38:H40"/>
    <mergeCell ref="I38:I40"/>
    <mergeCell ref="L38:L40"/>
    <mergeCell ref="M38:M40"/>
    <mergeCell ref="G34:G36"/>
    <mergeCell ref="H34:H36"/>
    <mergeCell ref="I34:I36"/>
    <mergeCell ref="L34:L36"/>
    <mergeCell ref="M34:M36"/>
    <mergeCell ref="A38:A40"/>
    <mergeCell ref="B38:B40"/>
    <mergeCell ref="C38:C40"/>
    <mergeCell ref="D38:D40"/>
    <mergeCell ref="E38:E40"/>
    <mergeCell ref="A34:A36"/>
    <mergeCell ref="B34:B36"/>
    <mergeCell ref="C34:C36"/>
    <mergeCell ref="D34:D36"/>
    <mergeCell ref="E34:E36"/>
    <mergeCell ref="F34:F36"/>
    <mergeCell ref="F31:F33"/>
    <mergeCell ref="G31:G33"/>
    <mergeCell ref="I31:I33"/>
    <mergeCell ref="H31:H33"/>
    <mergeCell ref="L31:L33"/>
    <mergeCell ref="M31:M33"/>
    <mergeCell ref="G28:G30"/>
    <mergeCell ref="H28:H30"/>
    <mergeCell ref="I28:I30"/>
    <mergeCell ref="L28:L30"/>
    <mergeCell ref="M28:M30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F28:F30"/>
    <mergeCell ref="F25:F27"/>
    <mergeCell ref="G25:G27"/>
    <mergeCell ref="H25:H27"/>
    <mergeCell ref="I25:I27"/>
    <mergeCell ref="L25:L27"/>
    <mergeCell ref="M25:M27"/>
    <mergeCell ref="G21:G23"/>
    <mergeCell ref="H21:H23"/>
    <mergeCell ref="I21:I23"/>
    <mergeCell ref="L21:L23"/>
    <mergeCell ref="M21:M23"/>
    <mergeCell ref="A25:A27"/>
    <mergeCell ref="B25:B27"/>
    <mergeCell ref="C25:C27"/>
    <mergeCell ref="D25:D27"/>
    <mergeCell ref="E25:E27"/>
    <mergeCell ref="H18:H20"/>
    <mergeCell ref="I18:I20"/>
    <mergeCell ref="L18:L20"/>
    <mergeCell ref="M18:M20"/>
    <mergeCell ref="A21:A23"/>
    <mergeCell ref="B21:B23"/>
    <mergeCell ref="C21:C23"/>
    <mergeCell ref="D21:D23"/>
    <mergeCell ref="E21:E23"/>
    <mergeCell ref="F21:F23"/>
    <mergeCell ref="I15:I17"/>
    <mergeCell ref="L15:L17"/>
    <mergeCell ref="M15:M17"/>
    <mergeCell ref="A18:A20"/>
    <mergeCell ref="B18:B20"/>
    <mergeCell ref="C18:C20"/>
    <mergeCell ref="D18:D20"/>
    <mergeCell ref="E18:E20"/>
    <mergeCell ref="F18:F20"/>
    <mergeCell ref="G18:G20"/>
    <mergeCell ref="L12:L14"/>
    <mergeCell ref="M12:M14"/>
    <mergeCell ref="A15:A17"/>
    <mergeCell ref="B15:B17"/>
    <mergeCell ref="C15:C17"/>
    <mergeCell ref="D15:D17"/>
    <mergeCell ref="E15:E17"/>
    <mergeCell ref="F15:F17"/>
    <mergeCell ref="G15:G17"/>
    <mergeCell ref="H15:H17"/>
    <mergeCell ref="F12:F14"/>
    <mergeCell ref="G12:G14"/>
    <mergeCell ref="H12:H14"/>
    <mergeCell ref="I12:I14"/>
    <mergeCell ref="J7:K9"/>
    <mergeCell ref="J10:K10"/>
    <mergeCell ref="B5:B9"/>
    <mergeCell ref="A12:A14"/>
    <mergeCell ref="B12:B14"/>
    <mergeCell ref="C12:C14"/>
    <mergeCell ref="D12:D14"/>
    <mergeCell ref="E12:E14"/>
    <mergeCell ref="M5:M9"/>
    <mergeCell ref="D5:D9"/>
    <mergeCell ref="A90:E90"/>
    <mergeCell ref="K2:M2"/>
    <mergeCell ref="B11:E11"/>
    <mergeCell ref="B24:E24"/>
    <mergeCell ref="B37:E37"/>
    <mergeCell ref="L7:L9"/>
    <mergeCell ref="B50:E50"/>
    <mergeCell ref="A3:M3"/>
    <mergeCell ref="A138:M138"/>
    <mergeCell ref="H60:H62"/>
    <mergeCell ref="A157:E157"/>
    <mergeCell ref="A159:E159"/>
    <mergeCell ref="A162:H162"/>
    <mergeCell ref="A158:E158"/>
    <mergeCell ref="F60:F62"/>
    <mergeCell ref="G60:G62"/>
    <mergeCell ref="I60:I62"/>
    <mergeCell ref="L60:L62"/>
    <mergeCell ref="F5:F9"/>
    <mergeCell ref="H6:L6"/>
    <mergeCell ref="H7:H9"/>
    <mergeCell ref="I7:I9"/>
    <mergeCell ref="A137:E137"/>
    <mergeCell ref="G6:G9"/>
    <mergeCell ref="C5:C9"/>
    <mergeCell ref="E5:E9"/>
    <mergeCell ref="G5:L5"/>
    <mergeCell ref="A5:A9"/>
    <mergeCell ref="A150:A152"/>
    <mergeCell ref="B150:B152"/>
    <mergeCell ref="C150:C152"/>
    <mergeCell ref="D150:D152"/>
    <mergeCell ref="A166:M166"/>
    <mergeCell ref="A184:E184"/>
    <mergeCell ref="A171:A173"/>
    <mergeCell ref="B171:B173"/>
    <mergeCell ref="C171:C173"/>
    <mergeCell ref="D171:D173"/>
    <mergeCell ref="I150:I152"/>
    <mergeCell ref="L150:L152"/>
    <mergeCell ref="M150:M152"/>
    <mergeCell ref="E150:E152"/>
    <mergeCell ref="F150:F152"/>
    <mergeCell ref="G150:G152"/>
    <mergeCell ref="H150:H152"/>
  </mergeCells>
  <printOptions horizontalCentered="1"/>
  <pageMargins left="0.31496062992125984" right="0.1968503937007874" top="0.35433070866141736" bottom="0.31496062992125984" header="0.2362204724409449" footer="0.35"/>
  <pageSetup horizontalDpi="600" verticalDpi="600" orientation="landscape" paperSize="9" scale="50" r:id="rId1"/>
  <rowBreaks count="4" manualBreakCount="4">
    <brk id="49" max="12" man="1"/>
    <brk id="90" max="12" man="1"/>
    <brk id="129" max="12" man="1"/>
    <brk id="16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acholewa</cp:lastModifiedBy>
  <cp:lastPrinted>2009-11-16T11:14:44Z</cp:lastPrinted>
  <dcterms:created xsi:type="dcterms:W3CDTF">2009-03-19T07:15:47Z</dcterms:created>
  <dcterms:modified xsi:type="dcterms:W3CDTF">2009-12-01T12:33:26Z</dcterms:modified>
  <cp:category/>
  <cp:version/>
  <cp:contentType/>
  <cp:contentStatus/>
</cp:coreProperties>
</file>