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3.247\wspolny zp\2022 ROK\STAROSTWO\USTAWA PZP\19-warzywa i owoce świeże DPS\"/>
    </mc:Choice>
  </mc:AlternateContent>
  <xr:revisionPtr revIDLastSave="0" documentId="13_ncr:1_{98959C00-255E-441D-A3B3-E3E2243DD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zywa i owoce śwież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3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Siekierka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Natalia Siekierka:</t>
        </r>
        <r>
          <rPr>
            <sz val="9"/>
            <color indexed="81"/>
            <rFont val="Tahoma"/>
            <family val="2"/>
            <charset val="238"/>
          </rPr>
          <t xml:space="preserve">
pęczek botwiny waży ok.
0,35 kg 
10 kg/0,35 kg = 28,57 szt.</t>
        </r>
      </text>
    </comment>
    <comment ref="C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Natalia Siekierka:</t>
        </r>
        <r>
          <rPr>
            <sz val="9"/>
            <color indexed="81"/>
            <rFont val="Tahoma"/>
            <family val="2"/>
            <charset val="238"/>
          </rPr>
          <t xml:space="preserve">
200 szt. x 0,05 kg= 10 kg
główka waży ok. 50 g</t>
        </r>
      </text>
    </comment>
    <comment ref="E2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Natalia Siekierka:</t>
        </r>
        <r>
          <rPr>
            <sz val="9"/>
            <color indexed="81"/>
            <rFont val="Tahoma"/>
            <family val="2"/>
            <charset val="238"/>
          </rPr>
          <t xml:space="preserve">
średni kalfior waży ok 1,1 kg
80 kg/1,1 kg=72,73 szt.</t>
        </r>
      </text>
    </comment>
    <comment ref="E2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Natalia Siekierka:</t>
        </r>
        <r>
          <rPr>
            <sz val="9"/>
            <color indexed="81"/>
            <rFont val="Tahoma"/>
            <family val="2"/>
            <charset val="238"/>
          </rPr>
          <t xml:space="preserve">
jedna kalarepa waży ok. 240g 
20 kg/0,24 kg = 83,33 szt.</t>
        </r>
      </text>
    </comment>
    <comment ref="C4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Natalia Siekierka:</t>
        </r>
        <r>
          <rPr>
            <sz val="9"/>
            <color indexed="81"/>
            <rFont val="Tahoma"/>
            <family val="2"/>
            <charset val="238"/>
          </rPr>
          <t xml:space="preserve">
por waży ok. 260 g
15 szt. * 0,26 kg = 3,9 kg </t>
        </r>
      </text>
    </comment>
  </commentList>
</comments>
</file>

<file path=xl/sharedStrings.xml><?xml version="1.0" encoding="utf-8"?>
<sst xmlns="http://schemas.openxmlformats.org/spreadsheetml/2006/main" count="180" uniqueCount="125">
  <si>
    <t>PDPS "Pogodna jesień"</t>
  </si>
  <si>
    <t>PDPS w Pogórzu</t>
  </si>
  <si>
    <t>PDPS w Skoczowie "Feniks"</t>
  </si>
  <si>
    <t>Lp.</t>
  </si>
  <si>
    <t>Rodzaj produktów w grupie</t>
  </si>
  <si>
    <t>Ilość roczna</t>
  </si>
  <si>
    <t>jm.</t>
  </si>
  <si>
    <t xml:space="preserve">razem </t>
  </si>
  <si>
    <t>1.</t>
  </si>
  <si>
    <t>arbuz</t>
  </si>
  <si>
    <t>kg</t>
  </si>
  <si>
    <t>2.</t>
  </si>
  <si>
    <t>banany</t>
  </si>
  <si>
    <t>3.</t>
  </si>
  <si>
    <t>borówka amerykańska</t>
  </si>
  <si>
    <t>4.</t>
  </si>
  <si>
    <t>botwina</t>
  </si>
  <si>
    <t>pęczek</t>
  </si>
  <si>
    <t>5.</t>
  </si>
  <si>
    <t>brokuł</t>
  </si>
  <si>
    <t>szt.</t>
  </si>
  <si>
    <t>6.</t>
  </si>
  <si>
    <t xml:space="preserve">brukselka </t>
  </si>
  <si>
    <t>7.</t>
  </si>
  <si>
    <t xml:space="preserve">brzoskwinie </t>
  </si>
  <si>
    <t>8.</t>
  </si>
  <si>
    <t>buraki</t>
  </si>
  <si>
    <t>9.</t>
  </si>
  <si>
    <t>cebula</t>
  </si>
  <si>
    <t>10.</t>
  </si>
  <si>
    <t xml:space="preserve">cebulka zielona </t>
  </si>
  <si>
    <t>11.</t>
  </si>
  <si>
    <t>clementyny</t>
  </si>
  <si>
    <t>12.</t>
  </si>
  <si>
    <t xml:space="preserve">cukinia </t>
  </si>
  <si>
    <t>13.</t>
  </si>
  <si>
    <t>cytryna</t>
  </si>
  <si>
    <t>14.</t>
  </si>
  <si>
    <t>czosnek</t>
  </si>
  <si>
    <t>15.</t>
  </si>
  <si>
    <t>dynia Hokkaido</t>
  </si>
  <si>
    <t>16.</t>
  </si>
  <si>
    <t xml:space="preserve">fasolka szparagowa </t>
  </si>
  <si>
    <t>17.</t>
  </si>
  <si>
    <t>grejpfruty</t>
  </si>
  <si>
    <t>18.</t>
  </si>
  <si>
    <t>gruszki</t>
  </si>
  <si>
    <t>19.</t>
  </si>
  <si>
    <t>jabłka</t>
  </si>
  <si>
    <t>20.</t>
  </si>
  <si>
    <t>kalafior</t>
  </si>
  <si>
    <t>21.</t>
  </si>
  <si>
    <t xml:space="preserve">kalarepa </t>
  </si>
  <si>
    <t>22.</t>
  </si>
  <si>
    <t>kapusta biała</t>
  </si>
  <si>
    <t>23.</t>
  </si>
  <si>
    <t>kapusta czerwona</t>
  </si>
  <si>
    <t>24.</t>
  </si>
  <si>
    <t>kapusta młoda</t>
  </si>
  <si>
    <t>25.</t>
  </si>
  <si>
    <t>kapusta pekińska</t>
  </si>
  <si>
    <t>26.</t>
  </si>
  <si>
    <t>kapusta włoska</t>
  </si>
  <si>
    <t>27.</t>
  </si>
  <si>
    <t>koperek</t>
  </si>
  <si>
    <t>28.</t>
  </si>
  <si>
    <t>mandarynki</t>
  </si>
  <si>
    <t>29.</t>
  </si>
  <si>
    <t>marchew</t>
  </si>
  <si>
    <t>30.</t>
  </si>
  <si>
    <t>nektaryny</t>
  </si>
  <si>
    <t>31.</t>
  </si>
  <si>
    <t>ogórek zielony</t>
  </si>
  <si>
    <t>32.</t>
  </si>
  <si>
    <t>papryka czerwona</t>
  </si>
  <si>
    <t>33.</t>
  </si>
  <si>
    <t xml:space="preserve">papryka zielona </t>
  </si>
  <si>
    <t>34.</t>
  </si>
  <si>
    <t>papryka żółta</t>
  </si>
  <si>
    <t>35.</t>
  </si>
  <si>
    <t>pieczarki</t>
  </si>
  <si>
    <t>36.</t>
  </si>
  <si>
    <t>pietruszka korzeń</t>
  </si>
  <si>
    <t>37.</t>
  </si>
  <si>
    <t>pietruszka zielona</t>
  </si>
  <si>
    <t>38.</t>
  </si>
  <si>
    <t>pomarańcze</t>
  </si>
  <si>
    <t>39.</t>
  </si>
  <si>
    <t>pomidor</t>
  </si>
  <si>
    <t>40.</t>
  </si>
  <si>
    <t>por</t>
  </si>
  <si>
    <t>41.</t>
  </si>
  <si>
    <t>rabarbar</t>
  </si>
  <si>
    <t>42.</t>
  </si>
  <si>
    <t>roszponka</t>
  </si>
  <si>
    <t>43.</t>
  </si>
  <si>
    <t>rukola</t>
  </si>
  <si>
    <t>44.</t>
  </si>
  <si>
    <t>rzepa</t>
  </si>
  <si>
    <t>45.</t>
  </si>
  <si>
    <t>rzodkiewka</t>
  </si>
  <si>
    <t>46.</t>
  </si>
  <si>
    <t>sałata lodowa</t>
  </si>
  <si>
    <t>47.</t>
  </si>
  <si>
    <t>sałata zielona</t>
  </si>
  <si>
    <t>48.</t>
  </si>
  <si>
    <t>seler korzeń</t>
  </si>
  <si>
    <t>49.</t>
  </si>
  <si>
    <t>seler naciowy</t>
  </si>
  <si>
    <t>50.</t>
  </si>
  <si>
    <t>szczaw</t>
  </si>
  <si>
    <t>51.</t>
  </si>
  <si>
    <t>szczypiorek</t>
  </si>
  <si>
    <t>52.</t>
  </si>
  <si>
    <t>śliwki</t>
  </si>
  <si>
    <t>53.</t>
  </si>
  <si>
    <t>truskawka</t>
  </si>
  <si>
    <t>54.</t>
  </si>
  <si>
    <t>winogrono</t>
  </si>
  <si>
    <t>55.</t>
  </si>
  <si>
    <t xml:space="preserve">ziemniaki </t>
  </si>
  <si>
    <t>cena za 1 jm. netto</t>
  </si>
  <si>
    <t>załącznik nr 4 do SWZ</t>
  </si>
  <si>
    <t>częstotliwość dostaw: 1-3 x w tygodniu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</si>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</sst>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rgb="FFFF0000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topLeftCell="A40" workbookViewId="0">
      <selection activeCell="N18" sqref="N18"/>
    </sheetView>
  </sheetViews>
  <sheetFormatPr defaultRowHeight="15"/>
  <cols>
    <col min="1" max="1" width="4.140625" bestFit="1" customWidth="1"/>
    <col min="2" max="2" width="25.42578125" customWidth="1"/>
    <col min="3" max="3" width="17.42578125" customWidth="1"/>
    <col min="4" max="4" width="16.85546875" customWidth="1"/>
    <col min="5" max="5" width="19.28515625" customWidth="1"/>
    <col min="6" max="6" width="10.28515625" customWidth="1"/>
    <col min="7" max="7" width="7.140625" customWidth="1"/>
    <col min="8" max="9" width="16.28515625" customWidth="1"/>
  </cols>
  <sheetData>
    <row r="1" spans="1:9" ht="30">
      <c r="A1" s="1"/>
      <c r="B1" s="2"/>
      <c r="C1" s="3" t="s">
        <v>0</v>
      </c>
      <c r="D1" s="5" t="s">
        <v>1</v>
      </c>
      <c r="E1" s="3" t="s">
        <v>2</v>
      </c>
      <c r="F1" s="2"/>
      <c r="G1" s="4"/>
      <c r="H1" s="6"/>
      <c r="I1" s="2" t="s">
        <v>122</v>
      </c>
    </row>
    <row r="2" spans="1:9" ht="30">
      <c r="A2" s="7" t="s">
        <v>3</v>
      </c>
      <c r="B2" s="7" t="s">
        <v>4</v>
      </c>
      <c r="C2" s="8" t="s">
        <v>5</v>
      </c>
      <c r="D2" s="8" t="s">
        <v>5</v>
      </c>
      <c r="E2" s="8" t="s">
        <v>5</v>
      </c>
      <c r="F2" s="7" t="s">
        <v>7</v>
      </c>
      <c r="G2" s="7" t="s">
        <v>6</v>
      </c>
      <c r="H2" s="9" t="s">
        <v>121</v>
      </c>
      <c r="I2" s="7" t="s">
        <v>124</v>
      </c>
    </row>
    <row r="3" spans="1:9" ht="15" customHeight="1">
      <c r="A3" s="10" t="s">
        <v>8</v>
      </c>
      <c r="B3" s="10" t="s">
        <v>9</v>
      </c>
      <c r="C3" s="11">
        <v>150</v>
      </c>
      <c r="D3" s="12">
        <v>400</v>
      </c>
      <c r="E3" s="11">
        <v>450</v>
      </c>
      <c r="F3" s="13">
        <f t="shared" ref="F3:F34" si="0">SUM(C3+D3+E3)</f>
        <v>1000</v>
      </c>
      <c r="G3" s="14" t="s">
        <v>10</v>
      </c>
      <c r="H3" s="15"/>
      <c r="I3" s="16">
        <f>F3*H3</f>
        <v>0</v>
      </c>
    </row>
    <row r="4" spans="1:9">
      <c r="A4" s="10" t="s">
        <v>11</v>
      </c>
      <c r="B4" s="17" t="s">
        <v>12</v>
      </c>
      <c r="C4" s="11">
        <v>200</v>
      </c>
      <c r="D4" s="18">
        <v>3000</v>
      </c>
      <c r="E4" s="11">
        <v>650</v>
      </c>
      <c r="F4" s="13">
        <f t="shared" si="0"/>
        <v>3850</v>
      </c>
      <c r="G4" s="19" t="s">
        <v>10</v>
      </c>
      <c r="H4" s="20"/>
      <c r="I4" s="16">
        <f t="shared" ref="I4:I57" si="1">F4*H4</f>
        <v>0</v>
      </c>
    </row>
    <row r="5" spans="1:9">
      <c r="A5" s="10" t="s">
        <v>13</v>
      </c>
      <c r="B5" s="17" t="s">
        <v>14</v>
      </c>
      <c r="C5" s="11">
        <v>0</v>
      </c>
      <c r="D5" s="18">
        <v>0</v>
      </c>
      <c r="E5" s="11">
        <v>10</v>
      </c>
      <c r="F5" s="13">
        <f t="shared" si="0"/>
        <v>10</v>
      </c>
      <c r="G5" s="19" t="s">
        <v>10</v>
      </c>
      <c r="H5" s="20"/>
      <c r="I5" s="16">
        <f t="shared" si="1"/>
        <v>0</v>
      </c>
    </row>
    <row r="6" spans="1:9">
      <c r="A6" s="10" t="s">
        <v>15</v>
      </c>
      <c r="B6" s="17" t="s">
        <v>16</v>
      </c>
      <c r="C6" s="11">
        <v>60</v>
      </c>
      <c r="D6" s="18">
        <v>60</v>
      </c>
      <c r="E6" s="11">
        <v>30</v>
      </c>
      <c r="F6" s="13">
        <f t="shared" si="0"/>
        <v>150</v>
      </c>
      <c r="G6" s="19" t="s">
        <v>17</v>
      </c>
      <c r="H6" s="20"/>
      <c r="I6" s="16">
        <f t="shared" si="1"/>
        <v>0</v>
      </c>
    </row>
    <row r="7" spans="1:9">
      <c r="A7" s="10" t="s">
        <v>18</v>
      </c>
      <c r="B7" s="17" t="s">
        <v>19</v>
      </c>
      <c r="C7" s="11">
        <v>24</v>
      </c>
      <c r="D7" s="18">
        <v>0</v>
      </c>
      <c r="E7" s="11">
        <v>0</v>
      </c>
      <c r="F7" s="13">
        <f t="shared" si="0"/>
        <v>24</v>
      </c>
      <c r="G7" s="19" t="s">
        <v>20</v>
      </c>
      <c r="H7" s="20"/>
      <c r="I7" s="16">
        <f t="shared" si="1"/>
        <v>0</v>
      </c>
    </row>
    <row r="8" spans="1:9">
      <c r="A8" s="10" t="s">
        <v>21</v>
      </c>
      <c r="B8" s="17" t="s">
        <v>22</v>
      </c>
      <c r="C8" s="11">
        <v>0</v>
      </c>
      <c r="D8" s="18">
        <v>0</v>
      </c>
      <c r="E8" s="11">
        <v>20</v>
      </c>
      <c r="F8" s="13">
        <f t="shared" si="0"/>
        <v>20</v>
      </c>
      <c r="G8" s="19" t="s">
        <v>10</v>
      </c>
      <c r="H8" s="20"/>
      <c r="I8" s="16">
        <f t="shared" si="1"/>
        <v>0</v>
      </c>
    </row>
    <row r="9" spans="1:9">
      <c r="A9" s="10" t="s">
        <v>23</v>
      </c>
      <c r="B9" s="17" t="s">
        <v>24</v>
      </c>
      <c r="C9" s="11">
        <v>13</v>
      </c>
      <c r="D9" s="18">
        <v>200</v>
      </c>
      <c r="E9" s="11">
        <v>20</v>
      </c>
      <c r="F9" s="13">
        <f t="shared" si="0"/>
        <v>233</v>
      </c>
      <c r="G9" s="19" t="s">
        <v>10</v>
      </c>
      <c r="H9" s="20"/>
      <c r="I9" s="16">
        <f t="shared" si="1"/>
        <v>0</v>
      </c>
    </row>
    <row r="10" spans="1:9">
      <c r="A10" s="10" t="s">
        <v>25</v>
      </c>
      <c r="B10" s="17" t="s">
        <v>26</v>
      </c>
      <c r="C10" s="11">
        <v>700</v>
      </c>
      <c r="D10" s="18">
        <v>700</v>
      </c>
      <c r="E10" s="11">
        <v>1170</v>
      </c>
      <c r="F10" s="13">
        <f t="shared" si="0"/>
        <v>2570</v>
      </c>
      <c r="G10" s="19" t="s">
        <v>10</v>
      </c>
      <c r="H10" s="20"/>
      <c r="I10" s="16">
        <f t="shared" si="1"/>
        <v>0</v>
      </c>
    </row>
    <row r="11" spans="1:9">
      <c r="A11" s="10" t="s">
        <v>27</v>
      </c>
      <c r="B11" s="17" t="s">
        <v>28</v>
      </c>
      <c r="C11" s="11">
        <v>300</v>
      </c>
      <c r="D11" s="18">
        <v>1500</v>
      </c>
      <c r="E11" s="11">
        <v>370</v>
      </c>
      <c r="F11" s="13">
        <f t="shared" si="0"/>
        <v>2170</v>
      </c>
      <c r="G11" s="19" t="s">
        <v>10</v>
      </c>
      <c r="H11" s="20"/>
      <c r="I11" s="16">
        <f t="shared" si="1"/>
        <v>0</v>
      </c>
    </row>
    <row r="12" spans="1:9">
      <c r="A12" s="10" t="s">
        <v>29</v>
      </c>
      <c r="B12" s="17" t="s">
        <v>30</v>
      </c>
      <c r="C12" s="11">
        <v>20</v>
      </c>
      <c r="D12" s="18">
        <v>0</v>
      </c>
      <c r="E12" s="11">
        <v>0</v>
      </c>
      <c r="F12" s="13">
        <f t="shared" si="0"/>
        <v>20</v>
      </c>
      <c r="G12" s="19" t="s">
        <v>20</v>
      </c>
      <c r="H12" s="20"/>
      <c r="I12" s="16">
        <f t="shared" si="1"/>
        <v>0</v>
      </c>
    </row>
    <row r="13" spans="1:9">
      <c r="A13" s="10" t="s">
        <v>31</v>
      </c>
      <c r="B13" s="17" t="s">
        <v>32</v>
      </c>
      <c r="C13" s="11">
        <v>10</v>
      </c>
      <c r="D13" s="18">
        <v>0</v>
      </c>
      <c r="E13" s="11">
        <v>0</v>
      </c>
      <c r="F13" s="13">
        <f t="shared" si="0"/>
        <v>10</v>
      </c>
      <c r="G13" s="19" t="s">
        <v>10</v>
      </c>
      <c r="H13" s="20"/>
      <c r="I13" s="16">
        <f t="shared" si="1"/>
        <v>0</v>
      </c>
    </row>
    <row r="14" spans="1:9">
      <c r="A14" s="10" t="s">
        <v>33</v>
      </c>
      <c r="B14" s="17" t="s">
        <v>34</v>
      </c>
      <c r="C14" s="11">
        <v>20</v>
      </c>
      <c r="D14" s="18">
        <v>300</v>
      </c>
      <c r="E14" s="11">
        <v>100</v>
      </c>
      <c r="F14" s="13">
        <f t="shared" si="0"/>
        <v>420</v>
      </c>
      <c r="G14" s="19" t="s">
        <v>10</v>
      </c>
      <c r="H14" s="20"/>
      <c r="I14" s="16">
        <f t="shared" si="1"/>
        <v>0</v>
      </c>
    </row>
    <row r="15" spans="1:9">
      <c r="A15" s="10" t="s">
        <v>35</v>
      </c>
      <c r="B15" s="17" t="s">
        <v>36</v>
      </c>
      <c r="C15" s="11">
        <v>40</v>
      </c>
      <c r="D15" s="18">
        <v>700</v>
      </c>
      <c r="E15" s="11">
        <v>380</v>
      </c>
      <c r="F15" s="13">
        <f t="shared" si="0"/>
        <v>1120</v>
      </c>
      <c r="G15" s="19" t="s">
        <v>10</v>
      </c>
      <c r="H15" s="20"/>
      <c r="I15" s="16">
        <f t="shared" si="1"/>
        <v>0</v>
      </c>
    </row>
    <row r="16" spans="1:9">
      <c r="A16" s="10" t="s">
        <v>37</v>
      </c>
      <c r="B16" s="17" t="s">
        <v>38</v>
      </c>
      <c r="C16" s="11">
        <v>11</v>
      </c>
      <c r="D16" s="18">
        <v>100</v>
      </c>
      <c r="E16" s="11">
        <v>16</v>
      </c>
      <c r="F16" s="13">
        <f t="shared" si="0"/>
        <v>127</v>
      </c>
      <c r="G16" s="19" t="s">
        <v>10</v>
      </c>
      <c r="H16" s="20"/>
      <c r="I16" s="16">
        <f t="shared" si="1"/>
        <v>0</v>
      </c>
    </row>
    <row r="17" spans="1:9">
      <c r="A17" s="10" t="s">
        <v>39</v>
      </c>
      <c r="B17" s="17" t="s">
        <v>40</v>
      </c>
      <c r="C17" s="21">
        <v>10</v>
      </c>
      <c r="D17" s="18">
        <v>100</v>
      </c>
      <c r="E17" s="11">
        <v>0</v>
      </c>
      <c r="F17" s="13">
        <f t="shared" si="0"/>
        <v>110</v>
      </c>
      <c r="G17" s="19" t="s">
        <v>10</v>
      </c>
      <c r="H17" s="15"/>
      <c r="I17" s="16">
        <f t="shared" si="1"/>
        <v>0</v>
      </c>
    </row>
    <row r="18" spans="1:9">
      <c r="A18" s="10" t="s">
        <v>41</v>
      </c>
      <c r="B18" s="17" t="s">
        <v>42</v>
      </c>
      <c r="C18" s="11">
        <v>0</v>
      </c>
      <c r="D18" s="18">
        <v>0</v>
      </c>
      <c r="E18" s="11">
        <v>20</v>
      </c>
      <c r="F18" s="13">
        <f t="shared" si="0"/>
        <v>20</v>
      </c>
      <c r="G18" s="19" t="s">
        <v>10</v>
      </c>
      <c r="H18" s="20"/>
      <c r="I18" s="16">
        <f t="shared" si="1"/>
        <v>0</v>
      </c>
    </row>
    <row r="19" spans="1:9">
      <c r="A19" s="10" t="s">
        <v>43</v>
      </c>
      <c r="B19" s="17" t="s">
        <v>44</v>
      </c>
      <c r="C19" s="11">
        <v>0</v>
      </c>
      <c r="D19" s="18">
        <v>0</v>
      </c>
      <c r="E19" s="11">
        <v>120</v>
      </c>
      <c r="F19" s="13">
        <f t="shared" si="0"/>
        <v>120</v>
      </c>
      <c r="G19" s="19" t="s">
        <v>10</v>
      </c>
      <c r="H19" s="20"/>
      <c r="I19" s="16">
        <f t="shared" si="1"/>
        <v>0</v>
      </c>
    </row>
    <row r="20" spans="1:9">
      <c r="A20" s="10" t="s">
        <v>45</v>
      </c>
      <c r="B20" s="17" t="s">
        <v>46</v>
      </c>
      <c r="C20" s="11">
        <v>0</v>
      </c>
      <c r="D20" s="18">
        <v>0</v>
      </c>
      <c r="E20" s="11">
        <v>130</v>
      </c>
      <c r="F20" s="13">
        <f t="shared" si="0"/>
        <v>130</v>
      </c>
      <c r="G20" s="19" t="s">
        <v>10</v>
      </c>
      <c r="H20" s="20"/>
      <c r="I20" s="16">
        <f t="shared" si="1"/>
        <v>0</v>
      </c>
    </row>
    <row r="21" spans="1:9">
      <c r="A21" s="10" t="s">
        <v>47</v>
      </c>
      <c r="B21" s="17" t="s">
        <v>48</v>
      </c>
      <c r="C21" s="11">
        <v>1000</v>
      </c>
      <c r="D21" s="18">
        <v>4500</v>
      </c>
      <c r="E21" s="11">
        <v>1620</v>
      </c>
      <c r="F21" s="13">
        <f t="shared" si="0"/>
        <v>7120</v>
      </c>
      <c r="G21" s="19" t="s">
        <v>10</v>
      </c>
      <c r="H21" s="20"/>
      <c r="I21" s="16">
        <f t="shared" si="1"/>
        <v>0</v>
      </c>
    </row>
    <row r="22" spans="1:9">
      <c r="A22" s="10" t="s">
        <v>49</v>
      </c>
      <c r="B22" s="17" t="s">
        <v>50</v>
      </c>
      <c r="C22" s="11">
        <v>120</v>
      </c>
      <c r="D22" s="18">
        <v>0</v>
      </c>
      <c r="E22" s="11">
        <v>80</v>
      </c>
      <c r="F22" s="13">
        <f t="shared" si="0"/>
        <v>200</v>
      </c>
      <c r="G22" s="19" t="s">
        <v>20</v>
      </c>
      <c r="H22" s="20"/>
      <c r="I22" s="16">
        <f t="shared" si="1"/>
        <v>0</v>
      </c>
    </row>
    <row r="23" spans="1:9">
      <c r="A23" s="10" t="s">
        <v>51</v>
      </c>
      <c r="B23" s="17" t="s">
        <v>52</v>
      </c>
      <c r="C23" s="11">
        <v>200</v>
      </c>
      <c r="D23" s="18">
        <v>100</v>
      </c>
      <c r="E23" s="11">
        <v>90</v>
      </c>
      <c r="F23" s="13">
        <f t="shared" si="0"/>
        <v>390</v>
      </c>
      <c r="G23" s="19" t="s">
        <v>20</v>
      </c>
      <c r="H23" s="20"/>
      <c r="I23" s="16">
        <f t="shared" si="1"/>
        <v>0</v>
      </c>
    </row>
    <row r="24" spans="1:9">
      <c r="A24" s="10" t="s">
        <v>53</v>
      </c>
      <c r="B24" s="17" t="s">
        <v>54</v>
      </c>
      <c r="C24" s="11">
        <v>400</v>
      </c>
      <c r="D24" s="18">
        <v>900</v>
      </c>
      <c r="E24" s="11">
        <v>310</v>
      </c>
      <c r="F24" s="13">
        <f t="shared" si="0"/>
        <v>1610</v>
      </c>
      <c r="G24" s="19" t="s">
        <v>10</v>
      </c>
      <c r="H24" s="20"/>
      <c r="I24" s="16">
        <f t="shared" si="1"/>
        <v>0</v>
      </c>
    </row>
    <row r="25" spans="1:9">
      <c r="A25" s="10" t="s">
        <v>55</v>
      </c>
      <c r="B25" s="17" t="s">
        <v>56</v>
      </c>
      <c r="C25" s="11">
        <v>150</v>
      </c>
      <c r="D25" s="18">
        <v>400</v>
      </c>
      <c r="E25" s="11">
        <v>240</v>
      </c>
      <c r="F25" s="13">
        <f t="shared" si="0"/>
        <v>790</v>
      </c>
      <c r="G25" s="19" t="s">
        <v>10</v>
      </c>
      <c r="H25" s="20"/>
      <c r="I25" s="16">
        <f t="shared" si="1"/>
        <v>0</v>
      </c>
    </row>
    <row r="26" spans="1:9">
      <c r="A26" s="10" t="s">
        <v>57</v>
      </c>
      <c r="B26" s="17" t="s">
        <v>58</v>
      </c>
      <c r="C26" s="11">
        <v>40</v>
      </c>
      <c r="D26" s="18">
        <v>0</v>
      </c>
      <c r="E26" s="11">
        <v>0</v>
      </c>
      <c r="F26" s="13">
        <f t="shared" si="0"/>
        <v>40</v>
      </c>
      <c r="G26" s="19" t="s">
        <v>20</v>
      </c>
      <c r="H26" s="20"/>
      <c r="I26" s="16">
        <f t="shared" si="1"/>
        <v>0</v>
      </c>
    </row>
    <row r="27" spans="1:9">
      <c r="A27" s="10" t="s">
        <v>59</v>
      </c>
      <c r="B27" s="17" t="s">
        <v>60</v>
      </c>
      <c r="C27" s="11">
        <v>70</v>
      </c>
      <c r="D27" s="18">
        <v>500</v>
      </c>
      <c r="E27" s="11">
        <v>230</v>
      </c>
      <c r="F27" s="13">
        <f t="shared" si="0"/>
        <v>800</v>
      </c>
      <c r="G27" s="19" t="s">
        <v>10</v>
      </c>
      <c r="H27" s="20"/>
      <c r="I27" s="16">
        <f t="shared" si="1"/>
        <v>0</v>
      </c>
    </row>
    <row r="28" spans="1:9">
      <c r="A28" s="10" t="s">
        <v>61</v>
      </c>
      <c r="B28" s="17" t="s">
        <v>62</v>
      </c>
      <c r="C28" s="11">
        <v>0</v>
      </c>
      <c r="D28" s="18">
        <v>0</v>
      </c>
      <c r="E28" s="11">
        <v>110</v>
      </c>
      <c r="F28" s="13">
        <f t="shared" si="0"/>
        <v>110</v>
      </c>
      <c r="G28" s="19" t="s">
        <v>10</v>
      </c>
      <c r="H28" s="20"/>
      <c r="I28" s="16">
        <f t="shared" si="1"/>
        <v>0</v>
      </c>
    </row>
    <row r="29" spans="1:9">
      <c r="A29" s="10" t="s">
        <v>63</v>
      </c>
      <c r="B29" s="17" t="s">
        <v>64</v>
      </c>
      <c r="C29" s="11">
        <v>400</v>
      </c>
      <c r="D29" s="18">
        <v>1200</v>
      </c>
      <c r="E29" s="11">
        <v>700</v>
      </c>
      <c r="F29" s="13">
        <f t="shared" si="0"/>
        <v>2300</v>
      </c>
      <c r="G29" s="19" t="s">
        <v>17</v>
      </c>
      <c r="H29" s="20"/>
      <c r="I29" s="16">
        <f t="shared" si="1"/>
        <v>0</v>
      </c>
    </row>
    <row r="30" spans="1:9">
      <c r="A30" s="10" t="s">
        <v>65</v>
      </c>
      <c r="B30" s="17" t="s">
        <v>66</v>
      </c>
      <c r="C30" s="11">
        <v>15</v>
      </c>
      <c r="D30" s="18">
        <v>500</v>
      </c>
      <c r="E30" s="11">
        <v>120</v>
      </c>
      <c r="F30" s="13">
        <f t="shared" si="0"/>
        <v>635</v>
      </c>
      <c r="G30" s="19" t="s">
        <v>10</v>
      </c>
      <c r="H30" s="20"/>
      <c r="I30" s="16">
        <f t="shared" si="1"/>
        <v>0</v>
      </c>
    </row>
    <row r="31" spans="1:9">
      <c r="A31" s="10" t="s">
        <v>67</v>
      </c>
      <c r="B31" s="17" t="s">
        <v>68</v>
      </c>
      <c r="C31" s="11">
        <v>1400</v>
      </c>
      <c r="D31" s="18">
        <v>2500</v>
      </c>
      <c r="E31" s="11">
        <v>2150</v>
      </c>
      <c r="F31" s="13">
        <f t="shared" si="0"/>
        <v>6050</v>
      </c>
      <c r="G31" s="19" t="s">
        <v>10</v>
      </c>
      <c r="H31" s="20"/>
      <c r="I31" s="16">
        <f t="shared" si="1"/>
        <v>0</v>
      </c>
    </row>
    <row r="32" spans="1:9">
      <c r="A32" s="10" t="s">
        <v>69</v>
      </c>
      <c r="B32" s="17" t="s">
        <v>70</v>
      </c>
      <c r="C32" s="11">
        <v>0</v>
      </c>
      <c r="D32" s="18">
        <v>0</v>
      </c>
      <c r="E32" s="11">
        <v>20</v>
      </c>
      <c r="F32" s="13">
        <f t="shared" si="0"/>
        <v>20</v>
      </c>
      <c r="G32" s="19" t="s">
        <v>10</v>
      </c>
      <c r="H32" s="20"/>
      <c r="I32" s="16">
        <f t="shared" si="1"/>
        <v>0</v>
      </c>
    </row>
    <row r="33" spans="1:9">
      <c r="A33" s="10" t="s">
        <v>71</v>
      </c>
      <c r="B33" s="17" t="s">
        <v>72</v>
      </c>
      <c r="C33" s="11">
        <v>450</v>
      </c>
      <c r="D33" s="18">
        <v>1000</v>
      </c>
      <c r="E33" s="11">
        <v>380</v>
      </c>
      <c r="F33" s="13">
        <f t="shared" si="0"/>
        <v>1830</v>
      </c>
      <c r="G33" s="19" t="s">
        <v>10</v>
      </c>
      <c r="H33" s="20"/>
      <c r="I33" s="16">
        <f t="shared" si="1"/>
        <v>0</v>
      </c>
    </row>
    <row r="34" spans="1:9">
      <c r="A34" s="10" t="s">
        <v>73</v>
      </c>
      <c r="B34" s="17" t="s">
        <v>74</v>
      </c>
      <c r="C34" s="11">
        <v>30</v>
      </c>
      <c r="D34" s="18">
        <v>300</v>
      </c>
      <c r="E34" s="11">
        <v>160</v>
      </c>
      <c r="F34" s="13">
        <f t="shared" si="0"/>
        <v>490</v>
      </c>
      <c r="G34" s="19" t="s">
        <v>10</v>
      </c>
      <c r="H34" s="20"/>
      <c r="I34" s="16">
        <f t="shared" si="1"/>
        <v>0</v>
      </c>
    </row>
    <row r="35" spans="1:9">
      <c r="A35" s="10" t="s">
        <v>75</v>
      </c>
      <c r="B35" s="17" t="s">
        <v>76</v>
      </c>
      <c r="C35" s="11">
        <v>5</v>
      </c>
      <c r="D35" s="18">
        <v>0</v>
      </c>
      <c r="E35" s="11">
        <v>0</v>
      </c>
      <c r="F35" s="13">
        <f t="shared" ref="F35:F57" si="2">SUM(C35+D35+E35)</f>
        <v>5</v>
      </c>
      <c r="G35" s="19" t="s">
        <v>10</v>
      </c>
      <c r="H35" s="20"/>
      <c r="I35" s="16">
        <f t="shared" si="1"/>
        <v>0</v>
      </c>
    </row>
    <row r="36" spans="1:9">
      <c r="A36" s="10" t="s">
        <v>77</v>
      </c>
      <c r="B36" s="17" t="s">
        <v>78</v>
      </c>
      <c r="C36" s="11">
        <v>10</v>
      </c>
      <c r="D36" s="18">
        <v>0</v>
      </c>
      <c r="E36" s="11">
        <v>0</v>
      </c>
      <c r="F36" s="13">
        <f t="shared" si="2"/>
        <v>10</v>
      </c>
      <c r="G36" s="19" t="s">
        <v>10</v>
      </c>
      <c r="H36" s="20"/>
      <c r="I36" s="16">
        <f t="shared" si="1"/>
        <v>0</v>
      </c>
    </row>
    <row r="37" spans="1:9">
      <c r="A37" s="10" t="s">
        <v>79</v>
      </c>
      <c r="B37" s="17" t="s">
        <v>80</v>
      </c>
      <c r="C37" s="11">
        <v>100</v>
      </c>
      <c r="D37" s="18">
        <v>600</v>
      </c>
      <c r="E37" s="11">
        <v>190</v>
      </c>
      <c r="F37" s="13">
        <f t="shared" si="2"/>
        <v>890</v>
      </c>
      <c r="G37" s="19" t="s">
        <v>10</v>
      </c>
      <c r="H37" s="20"/>
      <c r="I37" s="16">
        <f t="shared" si="1"/>
        <v>0</v>
      </c>
    </row>
    <row r="38" spans="1:9">
      <c r="A38" s="10" t="s">
        <v>81</v>
      </c>
      <c r="B38" s="17" t="s">
        <v>82</v>
      </c>
      <c r="C38" s="11">
        <v>420</v>
      </c>
      <c r="D38" s="18">
        <v>1000</v>
      </c>
      <c r="E38" s="11">
        <v>620</v>
      </c>
      <c r="F38" s="13">
        <f t="shared" si="2"/>
        <v>2040</v>
      </c>
      <c r="G38" s="19" t="s">
        <v>10</v>
      </c>
      <c r="H38" s="20"/>
      <c r="I38" s="16">
        <f t="shared" si="1"/>
        <v>0</v>
      </c>
    </row>
    <row r="39" spans="1:9">
      <c r="A39" s="10" t="s">
        <v>83</v>
      </c>
      <c r="B39" s="17" t="s">
        <v>84</v>
      </c>
      <c r="C39" s="11">
        <v>500</v>
      </c>
      <c r="D39" s="18">
        <v>2800</v>
      </c>
      <c r="E39" s="11">
        <v>570</v>
      </c>
      <c r="F39" s="13">
        <f t="shared" si="2"/>
        <v>3870</v>
      </c>
      <c r="G39" s="19" t="s">
        <v>17</v>
      </c>
      <c r="H39" s="20"/>
      <c r="I39" s="16">
        <f t="shared" si="1"/>
        <v>0</v>
      </c>
    </row>
    <row r="40" spans="1:9">
      <c r="A40" s="10" t="s">
        <v>85</v>
      </c>
      <c r="B40" s="17" t="s">
        <v>86</v>
      </c>
      <c r="C40" s="11">
        <v>80</v>
      </c>
      <c r="D40" s="18">
        <v>500</v>
      </c>
      <c r="E40" s="11">
        <v>40</v>
      </c>
      <c r="F40" s="13">
        <f t="shared" si="2"/>
        <v>620</v>
      </c>
      <c r="G40" s="19" t="s">
        <v>10</v>
      </c>
      <c r="H40" s="20"/>
      <c r="I40" s="16">
        <f t="shared" si="1"/>
        <v>0</v>
      </c>
    </row>
    <row r="41" spans="1:9">
      <c r="A41" s="10" t="s">
        <v>87</v>
      </c>
      <c r="B41" s="17" t="s">
        <v>88</v>
      </c>
      <c r="C41" s="18">
        <v>1000</v>
      </c>
      <c r="D41" s="18">
        <v>3500</v>
      </c>
      <c r="E41" s="11">
        <v>740</v>
      </c>
      <c r="F41" s="13">
        <f t="shared" si="2"/>
        <v>5240</v>
      </c>
      <c r="G41" s="19" t="s">
        <v>10</v>
      </c>
      <c r="H41" s="20"/>
      <c r="I41" s="16">
        <f t="shared" si="1"/>
        <v>0</v>
      </c>
    </row>
    <row r="42" spans="1:9">
      <c r="A42" s="10" t="s">
        <v>89</v>
      </c>
      <c r="B42" s="17" t="s">
        <v>90</v>
      </c>
      <c r="C42" s="11">
        <v>35</v>
      </c>
      <c r="D42" s="18">
        <v>650</v>
      </c>
      <c r="E42" s="11">
        <v>50</v>
      </c>
      <c r="F42" s="13">
        <f t="shared" si="2"/>
        <v>735</v>
      </c>
      <c r="G42" s="19" t="s">
        <v>10</v>
      </c>
      <c r="H42" s="20"/>
      <c r="I42" s="16">
        <f t="shared" si="1"/>
        <v>0</v>
      </c>
    </row>
    <row r="43" spans="1:9">
      <c r="A43" s="10" t="s">
        <v>91</v>
      </c>
      <c r="B43" s="17" t="s">
        <v>92</v>
      </c>
      <c r="C43" s="11">
        <v>20</v>
      </c>
      <c r="D43" s="18">
        <v>100</v>
      </c>
      <c r="E43" s="11">
        <v>10</v>
      </c>
      <c r="F43" s="13">
        <f t="shared" si="2"/>
        <v>130</v>
      </c>
      <c r="G43" s="19" t="s">
        <v>10</v>
      </c>
      <c r="H43" s="20"/>
      <c r="I43" s="16">
        <f t="shared" si="1"/>
        <v>0</v>
      </c>
    </row>
    <row r="44" spans="1:9">
      <c r="A44" s="10" t="s">
        <v>93</v>
      </c>
      <c r="B44" s="17" t="s">
        <v>94</v>
      </c>
      <c r="C44" s="11">
        <v>0</v>
      </c>
      <c r="D44" s="18">
        <v>0</v>
      </c>
      <c r="E44" s="11">
        <v>5</v>
      </c>
      <c r="F44" s="13">
        <f t="shared" si="2"/>
        <v>5</v>
      </c>
      <c r="G44" s="19" t="s">
        <v>10</v>
      </c>
      <c r="H44" s="20"/>
      <c r="I44" s="16">
        <f t="shared" si="1"/>
        <v>0</v>
      </c>
    </row>
    <row r="45" spans="1:9">
      <c r="A45" s="10" t="s">
        <v>95</v>
      </c>
      <c r="B45" s="17" t="s">
        <v>96</v>
      </c>
      <c r="C45" s="11">
        <v>0</v>
      </c>
      <c r="D45" s="18">
        <v>0</v>
      </c>
      <c r="E45" s="11">
        <v>5</v>
      </c>
      <c r="F45" s="13">
        <f t="shared" si="2"/>
        <v>5</v>
      </c>
      <c r="G45" s="19" t="s">
        <v>10</v>
      </c>
      <c r="H45" s="20"/>
      <c r="I45" s="16">
        <f t="shared" si="1"/>
        <v>0</v>
      </c>
    </row>
    <row r="46" spans="1:9">
      <c r="A46" s="10" t="s">
        <v>97</v>
      </c>
      <c r="B46" s="17" t="s">
        <v>98</v>
      </c>
      <c r="C46" s="11">
        <v>0</v>
      </c>
      <c r="D46" s="18">
        <v>0</v>
      </c>
      <c r="E46" s="11">
        <v>40</v>
      </c>
      <c r="F46" s="13">
        <f t="shared" si="2"/>
        <v>40</v>
      </c>
      <c r="G46" s="19" t="s">
        <v>10</v>
      </c>
      <c r="H46" s="20"/>
      <c r="I46" s="16">
        <f t="shared" si="1"/>
        <v>0</v>
      </c>
    </row>
    <row r="47" spans="1:9">
      <c r="A47" s="10" t="s">
        <v>99</v>
      </c>
      <c r="B47" s="17" t="s">
        <v>100</v>
      </c>
      <c r="C47" s="11">
        <v>230</v>
      </c>
      <c r="D47" s="18">
        <v>3000</v>
      </c>
      <c r="E47" s="11">
        <v>310</v>
      </c>
      <c r="F47" s="13">
        <f t="shared" si="2"/>
        <v>3540</v>
      </c>
      <c r="G47" s="19" t="s">
        <v>17</v>
      </c>
      <c r="H47" s="20"/>
      <c r="I47" s="16">
        <f t="shared" si="1"/>
        <v>0</v>
      </c>
    </row>
    <row r="48" spans="1:9">
      <c r="A48" s="10" t="s">
        <v>101</v>
      </c>
      <c r="B48" s="17" t="s">
        <v>102</v>
      </c>
      <c r="C48" s="11">
        <v>0</v>
      </c>
      <c r="D48" s="18">
        <v>400</v>
      </c>
      <c r="E48" s="11">
        <v>20</v>
      </c>
      <c r="F48" s="13">
        <f t="shared" si="2"/>
        <v>420</v>
      </c>
      <c r="G48" s="19" t="s">
        <v>20</v>
      </c>
      <c r="H48" s="20"/>
      <c r="I48" s="16">
        <f t="shared" si="1"/>
        <v>0</v>
      </c>
    </row>
    <row r="49" spans="1:9">
      <c r="A49" s="10" t="s">
        <v>103</v>
      </c>
      <c r="B49" s="17" t="s">
        <v>104</v>
      </c>
      <c r="C49" s="11">
        <v>400</v>
      </c>
      <c r="D49" s="18">
        <v>1000</v>
      </c>
      <c r="E49" s="11">
        <v>260</v>
      </c>
      <c r="F49" s="13">
        <f t="shared" si="2"/>
        <v>1660</v>
      </c>
      <c r="G49" s="19" t="s">
        <v>20</v>
      </c>
      <c r="H49" s="20"/>
      <c r="I49" s="16">
        <f t="shared" si="1"/>
        <v>0</v>
      </c>
    </row>
    <row r="50" spans="1:9">
      <c r="A50" s="10" t="s">
        <v>105</v>
      </c>
      <c r="B50" s="17" t="s">
        <v>106</v>
      </c>
      <c r="C50" s="11">
        <v>500</v>
      </c>
      <c r="D50" s="18">
        <v>1400</v>
      </c>
      <c r="E50" s="11">
        <v>710</v>
      </c>
      <c r="F50" s="13">
        <f t="shared" si="2"/>
        <v>2610</v>
      </c>
      <c r="G50" s="19" t="s">
        <v>10</v>
      </c>
      <c r="H50" s="20"/>
      <c r="I50" s="16">
        <f t="shared" si="1"/>
        <v>0</v>
      </c>
    </row>
    <row r="51" spans="1:9">
      <c r="A51" s="10" t="s">
        <v>107</v>
      </c>
      <c r="B51" s="17" t="s">
        <v>108</v>
      </c>
      <c r="C51" s="11">
        <v>0</v>
      </c>
      <c r="D51" s="18">
        <v>100</v>
      </c>
      <c r="E51" s="11">
        <v>0</v>
      </c>
      <c r="F51" s="13">
        <f t="shared" si="2"/>
        <v>100</v>
      </c>
      <c r="G51" s="19" t="s">
        <v>20</v>
      </c>
      <c r="H51" s="20"/>
      <c r="I51" s="16">
        <f t="shared" si="1"/>
        <v>0</v>
      </c>
    </row>
    <row r="52" spans="1:9">
      <c r="A52" s="10" t="s">
        <v>109</v>
      </c>
      <c r="B52" s="17" t="s">
        <v>110</v>
      </c>
      <c r="C52" s="11">
        <v>0</v>
      </c>
      <c r="D52" s="18">
        <v>0</v>
      </c>
      <c r="E52" s="11">
        <v>10</v>
      </c>
      <c r="F52" s="13">
        <f t="shared" si="2"/>
        <v>10</v>
      </c>
      <c r="G52" s="19" t="s">
        <v>10</v>
      </c>
      <c r="H52" s="20"/>
      <c r="I52" s="16">
        <f t="shared" si="1"/>
        <v>0</v>
      </c>
    </row>
    <row r="53" spans="1:9">
      <c r="A53" s="10" t="s">
        <v>111</v>
      </c>
      <c r="B53" s="17" t="s">
        <v>112</v>
      </c>
      <c r="C53" s="11">
        <v>200</v>
      </c>
      <c r="D53" s="18">
        <v>700</v>
      </c>
      <c r="E53" s="11">
        <v>480</v>
      </c>
      <c r="F53" s="13">
        <f t="shared" si="2"/>
        <v>1380</v>
      </c>
      <c r="G53" s="19" t="s">
        <v>17</v>
      </c>
      <c r="H53" s="20"/>
      <c r="I53" s="16">
        <f t="shared" si="1"/>
        <v>0</v>
      </c>
    </row>
    <row r="54" spans="1:9">
      <c r="A54" s="10" t="s">
        <v>113</v>
      </c>
      <c r="B54" s="17" t="s">
        <v>114</v>
      </c>
      <c r="C54" s="11">
        <v>70</v>
      </c>
      <c r="D54" s="18">
        <v>300</v>
      </c>
      <c r="E54" s="11">
        <v>120</v>
      </c>
      <c r="F54" s="13">
        <f t="shared" si="2"/>
        <v>490</v>
      </c>
      <c r="G54" s="19" t="s">
        <v>10</v>
      </c>
      <c r="H54" s="20"/>
      <c r="I54" s="16">
        <f t="shared" si="1"/>
        <v>0</v>
      </c>
    </row>
    <row r="55" spans="1:9">
      <c r="A55" s="10" t="s">
        <v>115</v>
      </c>
      <c r="B55" s="17" t="s">
        <v>116</v>
      </c>
      <c r="C55" s="11">
        <v>30</v>
      </c>
      <c r="D55" s="18">
        <v>0</v>
      </c>
      <c r="E55" s="11">
        <v>140</v>
      </c>
      <c r="F55" s="13">
        <f t="shared" si="2"/>
        <v>170</v>
      </c>
      <c r="G55" s="19" t="s">
        <v>10</v>
      </c>
      <c r="H55" s="20"/>
      <c r="I55" s="16">
        <f t="shared" si="1"/>
        <v>0</v>
      </c>
    </row>
    <row r="56" spans="1:9">
      <c r="A56" s="10" t="s">
        <v>117</v>
      </c>
      <c r="B56" s="17" t="s">
        <v>118</v>
      </c>
      <c r="C56" s="11">
        <v>0</v>
      </c>
      <c r="D56" s="18">
        <v>100</v>
      </c>
      <c r="E56" s="11">
        <v>40</v>
      </c>
      <c r="F56" s="13">
        <f t="shared" si="2"/>
        <v>140</v>
      </c>
      <c r="G56" s="19" t="s">
        <v>10</v>
      </c>
      <c r="H56" s="20"/>
      <c r="I56" s="16">
        <f t="shared" si="1"/>
        <v>0</v>
      </c>
    </row>
    <row r="57" spans="1:9">
      <c r="A57" s="10" t="s">
        <v>119</v>
      </c>
      <c r="B57" s="17" t="s">
        <v>120</v>
      </c>
      <c r="C57" s="11">
        <v>11000</v>
      </c>
      <c r="D57" s="18">
        <v>15000</v>
      </c>
      <c r="E57" s="11">
        <v>14100</v>
      </c>
      <c r="F57" s="13">
        <f t="shared" si="2"/>
        <v>40100</v>
      </c>
      <c r="G57" s="19" t="s">
        <v>10</v>
      </c>
      <c r="H57" s="20"/>
      <c r="I57" s="16">
        <f t="shared" si="1"/>
        <v>0</v>
      </c>
    </row>
    <row r="58" spans="1:9" ht="18">
      <c r="A58" s="22"/>
      <c r="B58" s="22"/>
      <c r="C58" s="22"/>
      <c r="D58" s="22"/>
      <c r="E58" s="22"/>
      <c r="F58" s="22"/>
      <c r="G58" s="22"/>
      <c r="H58" s="23" t="s">
        <v>7</v>
      </c>
      <c r="I58" s="24">
        <f>SUM(I3:I57)</f>
        <v>0</v>
      </c>
    </row>
    <row r="59" spans="1:9">
      <c r="A59" s="2"/>
      <c r="B59" s="2"/>
      <c r="C59" s="21"/>
      <c r="D59" s="21"/>
      <c r="E59" s="21"/>
      <c r="F59" s="2"/>
      <c r="G59" s="2"/>
      <c r="H59" s="25"/>
      <c r="I59" s="2"/>
    </row>
    <row r="60" spans="1:9" ht="30">
      <c r="B60" s="26" t="s">
        <v>123</v>
      </c>
    </row>
  </sheetData>
  <pageMargins left="0.7" right="0.7" top="0.75" bottom="0.75" header="0.3" footer="0.3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 świeże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Stypa</dc:creator>
  <cp:lastModifiedBy>Gabriela Sztuchlik</cp:lastModifiedBy>
  <cp:lastPrinted>2022-12-01T07:42:39Z</cp:lastPrinted>
  <dcterms:created xsi:type="dcterms:W3CDTF">2022-11-29T14:02:00Z</dcterms:created>
  <dcterms:modified xsi:type="dcterms:W3CDTF">2022-12-01T07:42:45Z</dcterms:modified>
</cp:coreProperties>
</file>