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47\wspolny zp\2022 ROK\STAROSTWO\USTAWA PZP\18-dostawa mięsa DPS\"/>
    </mc:Choice>
  </mc:AlternateContent>
  <bookViews>
    <workbookView xWindow="0" yWindow="0" windowWidth="28560" windowHeight="5580" activeTab="2"/>
  </bookViews>
  <sheets>
    <sheet name="Część 1 - Mięso wołowo-wieprzow" sheetId="1" r:id="rId1"/>
    <sheet name="Część 2 - Mięso drobiowe" sheetId="2" r:id="rId2"/>
    <sheet name="Część 3 - Produkty wędliniarsk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3" l="1"/>
  <c r="G45" i="3"/>
  <c r="J44" i="3"/>
  <c r="G44" i="3"/>
  <c r="J43" i="3"/>
  <c r="G43" i="3"/>
  <c r="J42" i="3"/>
  <c r="G42" i="3"/>
  <c r="J41" i="3"/>
  <c r="G41" i="3"/>
  <c r="J40" i="3"/>
  <c r="G40" i="3"/>
  <c r="J39" i="3"/>
  <c r="G39" i="3"/>
  <c r="J38" i="3"/>
  <c r="G38" i="3"/>
  <c r="J37" i="3"/>
  <c r="G37" i="3"/>
  <c r="J36" i="3"/>
  <c r="G36" i="3"/>
  <c r="J35" i="3"/>
  <c r="G35" i="3"/>
  <c r="J34" i="3"/>
  <c r="G34" i="3"/>
  <c r="J33" i="3"/>
  <c r="G33" i="3"/>
  <c r="J32" i="3"/>
  <c r="G32" i="3"/>
  <c r="J31" i="3"/>
  <c r="G31" i="3"/>
  <c r="J30" i="3"/>
  <c r="G30" i="3"/>
  <c r="J29" i="3"/>
  <c r="G29" i="3"/>
  <c r="J28" i="3"/>
  <c r="G28" i="3"/>
  <c r="J27" i="3"/>
  <c r="G27" i="3"/>
  <c r="J26" i="3"/>
  <c r="G26" i="3"/>
  <c r="J25" i="3"/>
  <c r="G25" i="3"/>
  <c r="J24" i="3"/>
  <c r="G24" i="3"/>
  <c r="J23" i="3"/>
  <c r="G23" i="3"/>
  <c r="J22" i="3"/>
  <c r="G22" i="3"/>
  <c r="J21" i="3"/>
  <c r="G21" i="3"/>
  <c r="J20" i="3"/>
  <c r="G20" i="3"/>
  <c r="J19" i="3"/>
  <c r="G19" i="3"/>
  <c r="J18" i="3"/>
  <c r="G18" i="3"/>
  <c r="J17" i="3"/>
  <c r="G17" i="3"/>
  <c r="J16" i="3"/>
  <c r="G16" i="3"/>
  <c r="J15" i="3"/>
  <c r="G15" i="3"/>
  <c r="J14" i="3"/>
  <c r="G14" i="3"/>
  <c r="J13" i="3"/>
  <c r="G13" i="3"/>
  <c r="J12" i="3"/>
  <c r="G12" i="3"/>
  <c r="J11" i="3"/>
  <c r="G11" i="3"/>
  <c r="J10" i="3"/>
  <c r="G10" i="3"/>
  <c r="J9" i="3"/>
  <c r="G9" i="3"/>
  <c r="J8" i="3"/>
  <c r="G8" i="3"/>
  <c r="J7" i="3"/>
  <c r="G7" i="3"/>
  <c r="J6" i="3"/>
  <c r="G6" i="3"/>
  <c r="J5" i="3"/>
  <c r="G5" i="3"/>
  <c r="J4" i="3"/>
  <c r="G4" i="3"/>
  <c r="J3" i="3"/>
  <c r="J46" i="3" s="1"/>
  <c r="G3" i="3"/>
  <c r="G15" i="2"/>
  <c r="J15" i="2" s="1"/>
  <c r="G14" i="2"/>
  <c r="J14" i="2" s="1"/>
  <c r="G13" i="2"/>
  <c r="J13" i="2" s="1"/>
  <c r="G12" i="2"/>
  <c r="J12" i="2" s="1"/>
  <c r="G11" i="2"/>
  <c r="J11" i="2" s="1"/>
  <c r="G10" i="2"/>
  <c r="J10" i="2" s="1"/>
  <c r="G9" i="2"/>
  <c r="J9" i="2" s="1"/>
  <c r="G8" i="2"/>
  <c r="J8" i="2" s="1"/>
  <c r="G7" i="2"/>
  <c r="J7" i="2" s="1"/>
  <c r="G6" i="2"/>
  <c r="J6" i="2" s="1"/>
  <c r="G5" i="2"/>
  <c r="J5" i="2" s="1"/>
  <c r="G4" i="2"/>
  <c r="J4" i="2" s="1"/>
  <c r="G3" i="2"/>
  <c r="J3" i="2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G5" i="1"/>
  <c r="J5" i="1" s="1"/>
  <c r="G4" i="1"/>
  <c r="J4" i="1" s="1"/>
  <c r="G3" i="1"/>
  <c r="J3" i="1" s="1"/>
  <c r="J16" i="2" l="1"/>
  <c r="J26" i="1"/>
</calcChain>
</file>

<file path=xl/sharedStrings.xml><?xml version="1.0" encoding="utf-8"?>
<sst xmlns="http://schemas.openxmlformats.org/spreadsheetml/2006/main" count="290" uniqueCount="146">
  <si>
    <t>PDPS "Pogodna jesień"</t>
  </si>
  <si>
    <t>PDPS w Pogórzu</t>
  </si>
  <si>
    <t>PDPS w Skoczowie "Feniks"</t>
  </si>
  <si>
    <t>Lp.</t>
  </si>
  <si>
    <t>grupa</t>
  </si>
  <si>
    <t>Rodzaj produktów w grupie</t>
  </si>
  <si>
    <t>Ilość roczna (kg)</t>
  </si>
  <si>
    <t>razem</t>
  </si>
  <si>
    <t xml:space="preserve">j.m. </t>
  </si>
  <si>
    <t>WARTOŚĆ netto</t>
  </si>
  <si>
    <t>1.</t>
  </si>
  <si>
    <t>MIĘSO</t>
  </si>
  <si>
    <t>boczek św.</t>
  </si>
  <si>
    <t>kg</t>
  </si>
  <si>
    <t>2.</t>
  </si>
  <si>
    <t>boczek wędzony</t>
  </si>
  <si>
    <t>3.</t>
  </si>
  <si>
    <t>flaki wołowe</t>
  </si>
  <si>
    <t>4.</t>
  </si>
  <si>
    <t xml:space="preserve">hamburger wieprzowy mrożony </t>
  </si>
  <si>
    <t>5.</t>
  </si>
  <si>
    <t>karczek b/k</t>
  </si>
  <si>
    <t>6.</t>
  </si>
  <si>
    <t>karczek wp. z k.</t>
  </si>
  <si>
    <t>7.</t>
  </si>
  <si>
    <t xml:space="preserve">kości wędzone </t>
  </si>
  <si>
    <t>8.</t>
  </si>
  <si>
    <t>łopatka wołowa  b/k</t>
  </si>
  <si>
    <t>9.</t>
  </si>
  <si>
    <t>łopatka wp.b k</t>
  </si>
  <si>
    <t>10.</t>
  </si>
  <si>
    <t>łopatka wp.z k</t>
  </si>
  <si>
    <t>11.</t>
  </si>
  <si>
    <t>nerki  wp.</t>
  </si>
  <si>
    <t>12.</t>
  </si>
  <si>
    <t>płuca wp.</t>
  </si>
  <si>
    <t>13.</t>
  </si>
  <si>
    <t>schab b/k</t>
  </si>
  <si>
    <t>14.</t>
  </si>
  <si>
    <t>schab z/k</t>
  </si>
  <si>
    <t>15.</t>
  </si>
  <si>
    <t>serca  wp.</t>
  </si>
  <si>
    <t>16.</t>
  </si>
  <si>
    <t>słonina św.</t>
  </si>
  <si>
    <t>17.</t>
  </si>
  <si>
    <t xml:space="preserve">słonina wędzona </t>
  </si>
  <si>
    <t>18.</t>
  </si>
  <si>
    <t xml:space="preserve">szponder woł. </t>
  </si>
  <si>
    <t>19.</t>
  </si>
  <si>
    <t>szynka wp. b/k.</t>
  </si>
  <si>
    <t>20.</t>
  </si>
  <si>
    <t>wątroba wp.</t>
  </si>
  <si>
    <t>21.</t>
  </si>
  <si>
    <t>woł. rozbratel</t>
  </si>
  <si>
    <t>22.</t>
  </si>
  <si>
    <t>wołowe z/ k rosół</t>
  </si>
  <si>
    <t>23.</t>
  </si>
  <si>
    <t xml:space="preserve">żeberka wieprzowe </t>
  </si>
  <si>
    <t>cena za 1 kg netto</t>
  </si>
  <si>
    <t>częstotliwość dostaw: 3 x w tygodniu</t>
  </si>
  <si>
    <t>Załącznik nr 4 do SWZ</t>
  </si>
  <si>
    <t>2 część</t>
  </si>
  <si>
    <t>DRÓB</t>
  </si>
  <si>
    <t xml:space="preserve">ćwiartka z kurczaka </t>
  </si>
  <si>
    <t>dramstiki</t>
  </si>
  <si>
    <t>filet z kurczaka</t>
  </si>
  <si>
    <t xml:space="preserve">hamburgery drobiowe </t>
  </si>
  <si>
    <t>kurczak cały</t>
  </si>
  <si>
    <t>mięso gulaszowe drobiowe</t>
  </si>
  <si>
    <t>porcja rosołowa</t>
  </si>
  <si>
    <t xml:space="preserve">serca drobiowe </t>
  </si>
  <si>
    <t>udka z kurczaka</t>
  </si>
  <si>
    <t>udziec z indyka</t>
  </si>
  <si>
    <t xml:space="preserve">udziec z kurczaka </t>
  </si>
  <si>
    <t>wątróbka drobiowa</t>
  </si>
  <si>
    <t xml:space="preserve">żołądki drobiowe </t>
  </si>
  <si>
    <t xml:space="preserve">cena za 1 kg netto </t>
  </si>
  <si>
    <t>załącznik nr 4 do SWZ</t>
  </si>
  <si>
    <t xml:space="preserve">3 część </t>
  </si>
  <si>
    <t>PRODUKTY WĘDLINIARSKIE</t>
  </si>
  <si>
    <t>baleron</t>
  </si>
  <si>
    <t xml:space="preserve">drób w galarecie </t>
  </si>
  <si>
    <t>filet wędzony drobiowy</t>
  </si>
  <si>
    <t xml:space="preserve">filet drobiowy prasowany </t>
  </si>
  <si>
    <t>frankfuterki</t>
  </si>
  <si>
    <t>kiełbasa biała</t>
  </si>
  <si>
    <t>kiełbasa drobiowa</t>
  </si>
  <si>
    <t xml:space="preserve">kiełbasa kminkowa </t>
  </si>
  <si>
    <t>kiełbasa krakowska parzona</t>
  </si>
  <si>
    <t xml:space="preserve">kiełbasa krakowska podsuszana </t>
  </si>
  <si>
    <t xml:space="preserve">kiełbasa mielonka tyrolska </t>
  </si>
  <si>
    <t xml:space="preserve">kiełbasa mortadela </t>
  </si>
  <si>
    <t>kiełbasa ogniskowa, biwakowa</t>
  </si>
  <si>
    <t xml:space="preserve">kiełbasa parówkowa </t>
  </si>
  <si>
    <t>kiełbasa szynkowa wp.</t>
  </si>
  <si>
    <t>kiełbasa śląska</t>
  </si>
  <si>
    <t xml:space="preserve">kiełbasa toruńska </t>
  </si>
  <si>
    <t>kiełbasa zwyczajna, (litewska)</t>
  </si>
  <si>
    <t>kiełbasa żywiecka</t>
  </si>
  <si>
    <t>krupniok</t>
  </si>
  <si>
    <t>mielonka</t>
  </si>
  <si>
    <t>parówki cielęce</t>
  </si>
  <si>
    <t>parówki drobiowe</t>
  </si>
  <si>
    <t>24.</t>
  </si>
  <si>
    <t>parówki śląskie</t>
  </si>
  <si>
    <t>25.</t>
  </si>
  <si>
    <t xml:space="preserve">pasztet pieczony </t>
  </si>
  <si>
    <t>26.</t>
  </si>
  <si>
    <t xml:space="preserve">pasztet wieprzowy </t>
  </si>
  <si>
    <t>27.</t>
  </si>
  <si>
    <t xml:space="preserve">pasztet z majerankiem </t>
  </si>
  <si>
    <t>28.</t>
  </si>
  <si>
    <t xml:space="preserve">pasztet z pomidorem </t>
  </si>
  <si>
    <t>29.</t>
  </si>
  <si>
    <t>pasztetowa</t>
  </si>
  <si>
    <t>30.</t>
  </si>
  <si>
    <t>pieczeń (necówka)</t>
  </si>
  <si>
    <t>31.</t>
  </si>
  <si>
    <t xml:space="preserve">polędwica drobiowa </t>
  </si>
  <si>
    <t>32.</t>
  </si>
  <si>
    <t xml:space="preserve">polędwica krotoszyńska </t>
  </si>
  <si>
    <t>33.</t>
  </si>
  <si>
    <t>polędwica sopocka</t>
  </si>
  <si>
    <t>34.</t>
  </si>
  <si>
    <t>salceson drobiowy</t>
  </si>
  <si>
    <t>35.</t>
  </si>
  <si>
    <t>salceson wieprzowy</t>
  </si>
  <si>
    <t>36.</t>
  </si>
  <si>
    <t xml:space="preserve">szynka z liściem </t>
  </si>
  <si>
    <t>37.</t>
  </si>
  <si>
    <t xml:space="preserve">szynka bawarska </t>
  </si>
  <si>
    <t>38.</t>
  </si>
  <si>
    <t xml:space="preserve">szynka dębicka </t>
  </si>
  <si>
    <t>39.</t>
  </si>
  <si>
    <t xml:space="preserve">szynka golonkowa </t>
  </si>
  <si>
    <t>40.</t>
  </si>
  <si>
    <t xml:space="preserve">szynka gotowana </t>
  </si>
  <si>
    <t>41.</t>
  </si>
  <si>
    <t>szynka konserwowa</t>
  </si>
  <si>
    <t>42.</t>
  </si>
  <si>
    <t xml:space="preserve">szynka prasowana </t>
  </si>
  <si>
    <t>43.</t>
  </si>
  <si>
    <t>szynka wędzona</t>
  </si>
  <si>
    <t>częstotliwość dostaw: 3x w tygodniu</t>
  </si>
  <si>
    <t>załacznik nr 4 do SWZ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</si>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</sst>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zcionka tekstu podstawowego"/>
      <family val="2"/>
      <charset val="238"/>
    </font>
    <font>
      <sz val="14"/>
      <color rgb="FFFF0000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4" fontId="9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alec\Desktop\Kopia%20przetarg%20na%20&#380;ywno&#347;&#2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MIĘSO WIEP., WOŁ. (1 cz.)"/>
      <sheetName val="1 MIĘSO DROBIOWE (2 cz.)"/>
      <sheetName val="1 PRODUKTY WĘDLIN. (3 cz.)"/>
      <sheetName val="2 WARZ. I OWOCE ŚWIEŻE (1 cz.)"/>
      <sheetName val="2 PIECZYWO (2 cz.)"/>
      <sheetName val="2 JAJA KURZE (3 cz.)"/>
      <sheetName val="2 PRODUKTY MLECZARSKIE (4 cz.)"/>
      <sheetName val="3 MROŻONKI (1 cz.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I29" sqref="I29"/>
    </sheetView>
  </sheetViews>
  <sheetFormatPr defaultRowHeight="15"/>
  <cols>
    <col min="1" max="1" width="6.42578125" customWidth="1"/>
    <col min="2" max="2" width="18.42578125" customWidth="1"/>
    <col min="3" max="3" width="34.5703125" customWidth="1"/>
    <col min="4" max="6" width="21.42578125" customWidth="1"/>
    <col min="7" max="7" width="11.140625" customWidth="1"/>
    <col min="8" max="8" width="6.28515625" customWidth="1"/>
    <col min="9" max="9" width="16" customWidth="1"/>
    <col min="10" max="10" width="14.85546875" customWidth="1"/>
  </cols>
  <sheetData>
    <row r="1" spans="1:10" ht="30">
      <c r="A1" s="2"/>
      <c r="B1" s="1"/>
      <c r="C1" s="3"/>
      <c r="D1" s="4" t="s">
        <v>0</v>
      </c>
      <c r="E1" s="5" t="s">
        <v>1</v>
      </c>
      <c r="F1" s="6" t="s">
        <v>2</v>
      </c>
      <c r="G1" s="7"/>
      <c r="H1" s="8"/>
      <c r="I1" s="9" t="s">
        <v>60</v>
      </c>
      <c r="J1" s="8"/>
    </row>
    <row r="2" spans="1:10" ht="30">
      <c r="A2" s="10" t="s">
        <v>3</v>
      </c>
      <c r="B2" s="10" t="s">
        <v>4</v>
      </c>
      <c r="C2" s="11" t="s">
        <v>5</v>
      </c>
      <c r="D2" s="10" t="s">
        <v>6</v>
      </c>
      <c r="E2" s="10" t="s">
        <v>6</v>
      </c>
      <c r="F2" s="10" t="s">
        <v>6</v>
      </c>
      <c r="G2" s="12" t="s">
        <v>7</v>
      </c>
      <c r="H2" s="12" t="s">
        <v>8</v>
      </c>
      <c r="I2" s="13" t="s">
        <v>58</v>
      </c>
      <c r="J2" s="12" t="s">
        <v>9</v>
      </c>
    </row>
    <row r="3" spans="1:10" ht="15.75">
      <c r="A3" s="14" t="s">
        <v>10</v>
      </c>
      <c r="B3" s="15" t="s">
        <v>11</v>
      </c>
      <c r="C3" s="16" t="s">
        <v>12</v>
      </c>
      <c r="D3" s="17">
        <v>0</v>
      </c>
      <c r="E3" s="17">
        <v>100</v>
      </c>
      <c r="F3" s="17">
        <v>10</v>
      </c>
      <c r="G3" s="18">
        <f t="shared" ref="G3:G25" si="0">SUM(D3:F3)</f>
        <v>110</v>
      </c>
      <c r="H3" s="19" t="s">
        <v>13</v>
      </c>
      <c r="I3" s="20"/>
      <c r="J3" s="21">
        <f t="shared" ref="J3:J25" si="1">G3*I3</f>
        <v>0</v>
      </c>
    </row>
    <row r="4" spans="1:10" ht="15.75">
      <c r="A4" s="14" t="s">
        <v>14</v>
      </c>
      <c r="B4" s="22"/>
      <c r="C4" s="23" t="s">
        <v>15</v>
      </c>
      <c r="D4" s="17">
        <v>30</v>
      </c>
      <c r="E4" s="17">
        <v>80</v>
      </c>
      <c r="F4" s="17">
        <v>40</v>
      </c>
      <c r="G4" s="18">
        <f t="shared" si="0"/>
        <v>150</v>
      </c>
      <c r="H4" s="19" t="s">
        <v>13</v>
      </c>
      <c r="I4" s="20"/>
      <c r="J4" s="21">
        <f t="shared" si="1"/>
        <v>0</v>
      </c>
    </row>
    <row r="5" spans="1:10" ht="15.75">
      <c r="A5" s="14" t="s">
        <v>16</v>
      </c>
      <c r="B5" s="22"/>
      <c r="C5" s="16" t="s">
        <v>17</v>
      </c>
      <c r="D5" s="17">
        <v>190</v>
      </c>
      <c r="E5" s="17">
        <v>200</v>
      </c>
      <c r="F5" s="17">
        <v>60</v>
      </c>
      <c r="G5" s="18">
        <f t="shared" si="0"/>
        <v>450</v>
      </c>
      <c r="H5" s="19" t="s">
        <v>13</v>
      </c>
      <c r="I5" s="20"/>
      <c r="J5" s="21">
        <f t="shared" si="1"/>
        <v>0</v>
      </c>
    </row>
    <row r="6" spans="1:10" ht="15.75">
      <c r="A6" s="14" t="s">
        <v>18</v>
      </c>
      <c r="B6" s="22"/>
      <c r="C6" s="23" t="s">
        <v>19</v>
      </c>
      <c r="D6" s="17">
        <v>0</v>
      </c>
      <c r="E6" s="17">
        <v>80</v>
      </c>
      <c r="F6" s="17">
        <v>0</v>
      </c>
      <c r="G6" s="18">
        <f t="shared" si="0"/>
        <v>80</v>
      </c>
      <c r="H6" s="19" t="s">
        <v>13</v>
      </c>
      <c r="I6" s="20"/>
      <c r="J6" s="21">
        <f t="shared" si="1"/>
        <v>0</v>
      </c>
    </row>
    <row r="7" spans="1:10" ht="15.75">
      <c r="A7" s="14" t="s">
        <v>20</v>
      </c>
      <c r="B7" s="22"/>
      <c r="C7" s="23" t="s">
        <v>21</v>
      </c>
      <c r="D7" s="17">
        <v>200</v>
      </c>
      <c r="E7" s="17">
        <v>300</v>
      </c>
      <c r="F7" s="17">
        <v>0</v>
      </c>
      <c r="G7" s="18">
        <f t="shared" si="0"/>
        <v>500</v>
      </c>
      <c r="H7" s="19" t="s">
        <v>13</v>
      </c>
      <c r="I7" s="20"/>
      <c r="J7" s="21">
        <f t="shared" si="1"/>
        <v>0</v>
      </c>
    </row>
    <row r="8" spans="1:10" ht="15.75">
      <c r="A8" s="14" t="s">
        <v>22</v>
      </c>
      <c r="B8" s="22"/>
      <c r="C8" s="16" t="s">
        <v>23</v>
      </c>
      <c r="D8" s="17">
        <v>0</v>
      </c>
      <c r="E8" s="17">
        <v>0</v>
      </c>
      <c r="F8" s="17">
        <v>250</v>
      </c>
      <c r="G8" s="18">
        <f t="shared" si="0"/>
        <v>250</v>
      </c>
      <c r="H8" s="19" t="s">
        <v>13</v>
      </c>
      <c r="I8" s="20"/>
      <c r="J8" s="21">
        <f t="shared" si="1"/>
        <v>0</v>
      </c>
    </row>
    <row r="9" spans="1:10" ht="15.75">
      <c r="A9" s="14" t="s">
        <v>24</v>
      </c>
      <c r="B9" s="22"/>
      <c r="C9" s="23" t="s">
        <v>25</v>
      </c>
      <c r="D9" s="17">
        <v>140</v>
      </c>
      <c r="E9" s="17">
        <v>200</v>
      </c>
      <c r="F9" s="17">
        <v>0</v>
      </c>
      <c r="G9" s="18">
        <f t="shared" si="0"/>
        <v>340</v>
      </c>
      <c r="H9" s="19" t="s">
        <v>13</v>
      </c>
      <c r="I9" s="20"/>
      <c r="J9" s="21">
        <f t="shared" si="1"/>
        <v>0</v>
      </c>
    </row>
    <row r="10" spans="1:10" ht="15.75">
      <c r="A10" s="14" t="s">
        <v>26</v>
      </c>
      <c r="B10" s="22"/>
      <c r="C10" s="23" t="s">
        <v>27</v>
      </c>
      <c r="D10" s="17">
        <v>10</v>
      </c>
      <c r="E10" s="17">
        <v>80</v>
      </c>
      <c r="F10" s="17">
        <v>40</v>
      </c>
      <c r="G10" s="18">
        <f t="shared" si="0"/>
        <v>130</v>
      </c>
      <c r="H10" s="19" t="s">
        <v>13</v>
      </c>
      <c r="I10" s="20"/>
      <c r="J10" s="21">
        <f t="shared" si="1"/>
        <v>0</v>
      </c>
    </row>
    <row r="11" spans="1:10" ht="15.75">
      <c r="A11" s="14" t="s">
        <v>28</v>
      </c>
      <c r="B11" s="22"/>
      <c r="C11" s="16" t="s">
        <v>29</v>
      </c>
      <c r="D11" s="17">
        <v>450</v>
      </c>
      <c r="E11" s="17">
        <v>800</v>
      </c>
      <c r="F11" s="17">
        <v>0</v>
      </c>
      <c r="G11" s="18">
        <f t="shared" si="0"/>
        <v>1250</v>
      </c>
      <c r="H11" s="19" t="s">
        <v>13</v>
      </c>
      <c r="I11" s="20"/>
      <c r="J11" s="21">
        <f t="shared" si="1"/>
        <v>0</v>
      </c>
    </row>
    <row r="12" spans="1:10" ht="15.75">
      <c r="A12" s="14" t="s">
        <v>30</v>
      </c>
      <c r="B12" s="22"/>
      <c r="C12" s="16" t="s">
        <v>31</v>
      </c>
      <c r="D12" s="17">
        <v>0</v>
      </c>
      <c r="E12" s="17">
        <v>0</v>
      </c>
      <c r="F12" s="17">
        <v>360</v>
      </c>
      <c r="G12" s="18">
        <f t="shared" si="0"/>
        <v>360</v>
      </c>
      <c r="H12" s="19" t="s">
        <v>13</v>
      </c>
      <c r="I12" s="20"/>
      <c r="J12" s="21">
        <f t="shared" si="1"/>
        <v>0</v>
      </c>
    </row>
    <row r="13" spans="1:10" ht="15.75">
      <c r="A13" s="14" t="s">
        <v>32</v>
      </c>
      <c r="B13" s="22"/>
      <c r="C13" s="16" t="s">
        <v>33</v>
      </c>
      <c r="D13" s="17">
        <v>0</v>
      </c>
      <c r="E13" s="17">
        <v>0</v>
      </c>
      <c r="F13" s="17">
        <v>25</v>
      </c>
      <c r="G13" s="18">
        <f t="shared" si="0"/>
        <v>25</v>
      </c>
      <c r="H13" s="19" t="s">
        <v>13</v>
      </c>
      <c r="I13" s="20"/>
      <c r="J13" s="21">
        <f t="shared" si="1"/>
        <v>0</v>
      </c>
    </row>
    <row r="14" spans="1:10" ht="15.75">
      <c r="A14" s="14" t="s">
        <v>34</v>
      </c>
      <c r="B14" s="22"/>
      <c r="C14" s="16" t="s">
        <v>35</v>
      </c>
      <c r="D14" s="17">
        <v>0</v>
      </c>
      <c r="E14" s="17">
        <v>0</v>
      </c>
      <c r="F14" s="17">
        <v>25</v>
      </c>
      <c r="G14" s="18">
        <f t="shared" si="0"/>
        <v>25</v>
      </c>
      <c r="H14" s="19" t="s">
        <v>13</v>
      </c>
      <c r="I14" s="20"/>
      <c r="J14" s="21">
        <f t="shared" si="1"/>
        <v>0</v>
      </c>
    </row>
    <row r="15" spans="1:10" ht="15.75">
      <c r="A15" s="14" t="s">
        <v>36</v>
      </c>
      <c r="B15" s="22"/>
      <c r="C15" s="16" t="s">
        <v>37</v>
      </c>
      <c r="D15" s="17">
        <v>200</v>
      </c>
      <c r="E15" s="17">
        <v>400</v>
      </c>
      <c r="F15" s="17">
        <v>80</v>
      </c>
      <c r="G15" s="18">
        <f t="shared" si="0"/>
        <v>680</v>
      </c>
      <c r="H15" s="19" t="s">
        <v>13</v>
      </c>
      <c r="I15" s="20"/>
      <c r="J15" s="21">
        <f t="shared" si="1"/>
        <v>0</v>
      </c>
    </row>
    <row r="16" spans="1:10" ht="15.75">
      <c r="A16" s="14" t="s">
        <v>38</v>
      </c>
      <c r="B16" s="22"/>
      <c r="C16" s="16" t="s">
        <v>39</v>
      </c>
      <c r="D16" s="17">
        <v>0</v>
      </c>
      <c r="E16" s="17">
        <v>0</v>
      </c>
      <c r="F16" s="17">
        <v>750</v>
      </c>
      <c r="G16" s="18">
        <f t="shared" si="0"/>
        <v>750</v>
      </c>
      <c r="H16" s="19" t="s">
        <v>13</v>
      </c>
      <c r="I16" s="20"/>
      <c r="J16" s="21">
        <f t="shared" si="1"/>
        <v>0</v>
      </c>
    </row>
    <row r="17" spans="1:10" ht="15.75">
      <c r="A17" s="14" t="s">
        <v>40</v>
      </c>
      <c r="B17" s="22"/>
      <c r="C17" s="16" t="s">
        <v>41</v>
      </c>
      <c r="D17" s="17">
        <v>0</v>
      </c>
      <c r="E17" s="17">
        <v>0</v>
      </c>
      <c r="F17" s="17">
        <v>25</v>
      </c>
      <c r="G17" s="18">
        <f t="shared" si="0"/>
        <v>25</v>
      </c>
      <c r="H17" s="19" t="s">
        <v>13</v>
      </c>
      <c r="I17" s="20"/>
      <c r="J17" s="21">
        <f t="shared" si="1"/>
        <v>0</v>
      </c>
    </row>
    <row r="18" spans="1:10" ht="15.75">
      <c r="A18" s="14" t="s">
        <v>42</v>
      </c>
      <c r="B18" s="22"/>
      <c r="C18" s="16" t="s">
        <v>43</v>
      </c>
      <c r="D18" s="17">
        <v>0</v>
      </c>
      <c r="E18" s="17">
        <v>0</v>
      </c>
      <c r="F18" s="17">
        <v>10</v>
      </c>
      <c r="G18" s="18">
        <f t="shared" si="0"/>
        <v>10</v>
      </c>
      <c r="H18" s="19" t="s">
        <v>13</v>
      </c>
      <c r="I18" s="20"/>
      <c r="J18" s="21">
        <f t="shared" si="1"/>
        <v>0</v>
      </c>
    </row>
    <row r="19" spans="1:10" ht="15.75">
      <c r="A19" s="14" t="s">
        <v>44</v>
      </c>
      <c r="B19" s="22"/>
      <c r="C19" s="23" t="s">
        <v>45</v>
      </c>
      <c r="D19" s="17">
        <v>40</v>
      </c>
      <c r="E19" s="17">
        <v>0</v>
      </c>
      <c r="F19" s="17">
        <v>0</v>
      </c>
      <c r="G19" s="18">
        <f t="shared" si="0"/>
        <v>40</v>
      </c>
      <c r="H19" s="19" t="s">
        <v>13</v>
      </c>
      <c r="I19" s="20"/>
      <c r="J19" s="21">
        <f t="shared" si="1"/>
        <v>0</v>
      </c>
    </row>
    <row r="20" spans="1:10" ht="15.75">
      <c r="A20" s="14" t="s">
        <v>46</v>
      </c>
      <c r="B20" s="22"/>
      <c r="C20" s="23" t="s">
        <v>47</v>
      </c>
      <c r="D20" s="17">
        <v>0</v>
      </c>
      <c r="E20" s="17">
        <v>100</v>
      </c>
      <c r="F20" s="17">
        <v>0</v>
      </c>
      <c r="G20" s="18">
        <f t="shared" si="0"/>
        <v>100</v>
      </c>
      <c r="H20" s="19" t="s">
        <v>13</v>
      </c>
      <c r="I20" s="20"/>
      <c r="J20" s="21">
        <f t="shared" si="1"/>
        <v>0</v>
      </c>
    </row>
    <row r="21" spans="1:10" ht="15.75">
      <c r="A21" s="14" t="s">
        <v>48</v>
      </c>
      <c r="B21" s="22"/>
      <c r="C21" s="16" t="s">
        <v>49</v>
      </c>
      <c r="D21" s="17">
        <v>100</v>
      </c>
      <c r="E21" s="17">
        <v>600</v>
      </c>
      <c r="F21" s="17">
        <v>280</v>
      </c>
      <c r="G21" s="18">
        <f t="shared" si="0"/>
        <v>980</v>
      </c>
      <c r="H21" s="19" t="s">
        <v>13</v>
      </c>
      <c r="I21" s="20"/>
      <c r="J21" s="21">
        <f t="shared" si="1"/>
        <v>0</v>
      </c>
    </row>
    <row r="22" spans="1:10" ht="15.75">
      <c r="A22" s="14" t="s">
        <v>50</v>
      </c>
      <c r="B22" s="22"/>
      <c r="C22" s="16" t="s">
        <v>51</v>
      </c>
      <c r="D22" s="17">
        <v>8</v>
      </c>
      <c r="E22" s="17">
        <v>100</v>
      </c>
      <c r="F22" s="17">
        <v>25</v>
      </c>
      <c r="G22" s="18">
        <f t="shared" si="0"/>
        <v>133</v>
      </c>
      <c r="H22" s="19" t="s">
        <v>13</v>
      </c>
      <c r="I22" s="20"/>
      <c r="J22" s="21">
        <f t="shared" si="1"/>
        <v>0</v>
      </c>
    </row>
    <row r="23" spans="1:10" ht="15.75">
      <c r="A23" s="14" t="s">
        <v>52</v>
      </c>
      <c r="B23" s="22"/>
      <c r="C23" s="16" t="s">
        <v>53</v>
      </c>
      <c r="D23" s="17">
        <v>0</v>
      </c>
      <c r="E23" s="17">
        <v>0</v>
      </c>
      <c r="F23" s="17">
        <v>250</v>
      </c>
      <c r="G23" s="18">
        <f t="shared" si="0"/>
        <v>250</v>
      </c>
      <c r="H23" s="19" t="s">
        <v>13</v>
      </c>
      <c r="I23" s="20"/>
      <c r="J23" s="21">
        <f t="shared" si="1"/>
        <v>0</v>
      </c>
    </row>
    <row r="24" spans="1:10" ht="15.75">
      <c r="A24" s="14" t="s">
        <v>54</v>
      </c>
      <c r="B24" s="22"/>
      <c r="C24" s="16" t="s">
        <v>55</v>
      </c>
      <c r="D24" s="17">
        <v>200</v>
      </c>
      <c r="E24" s="17">
        <v>0</v>
      </c>
      <c r="F24" s="17">
        <v>0</v>
      </c>
      <c r="G24" s="18">
        <f t="shared" si="0"/>
        <v>200</v>
      </c>
      <c r="H24" s="19" t="s">
        <v>13</v>
      </c>
      <c r="I24" s="20"/>
      <c r="J24" s="21">
        <f t="shared" si="1"/>
        <v>0</v>
      </c>
    </row>
    <row r="25" spans="1:10" ht="15.75">
      <c r="A25" s="14" t="s">
        <v>56</v>
      </c>
      <c r="B25" s="24"/>
      <c r="C25" s="23" t="s">
        <v>57</v>
      </c>
      <c r="D25" s="17">
        <v>120</v>
      </c>
      <c r="E25" s="17">
        <v>150</v>
      </c>
      <c r="F25" s="17">
        <v>0</v>
      </c>
      <c r="G25" s="18">
        <f t="shared" si="0"/>
        <v>270</v>
      </c>
      <c r="H25" s="19" t="s">
        <v>13</v>
      </c>
      <c r="I25" s="20"/>
      <c r="J25" s="21">
        <f t="shared" si="1"/>
        <v>0</v>
      </c>
    </row>
    <row r="26" spans="1:10" ht="18.75">
      <c r="A26" s="25"/>
      <c r="B26" s="26"/>
      <c r="C26" s="25"/>
      <c r="D26" s="25"/>
      <c r="E26" s="25"/>
      <c r="F26" s="25"/>
      <c r="G26" s="25"/>
      <c r="H26" s="26"/>
      <c r="I26" s="27" t="s">
        <v>7</v>
      </c>
      <c r="J26" s="28">
        <f>SUM(J3:J25)</f>
        <v>0</v>
      </c>
    </row>
    <row r="27" spans="1:10">
      <c r="B27" t="s">
        <v>59</v>
      </c>
    </row>
  </sheetData>
  <mergeCells count="1">
    <mergeCell ref="B3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C17" sqref="C17"/>
    </sheetView>
  </sheetViews>
  <sheetFormatPr defaultRowHeight="15"/>
  <cols>
    <col min="1" max="1" width="6.42578125" customWidth="1"/>
    <col min="2" max="2" width="18.42578125" customWidth="1"/>
    <col min="3" max="3" width="34.5703125" customWidth="1"/>
    <col min="4" max="6" width="21.42578125" customWidth="1"/>
    <col min="7" max="7" width="15.85546875" customWidth="1"/>
    <col min="8" max="8" width="4.85546875" bestFit="1" customWidth="1"/>
    <col min="9" max="9" width="16" customWidth="1"/>
    <col min="10" max="10" width="14.85546875" customWidth="1"/>
    <col min="11" max="11" width="8.28515625" customWidth="1"/>
  </cols>
  <sheetData>
    <row r="1" spans="1:13" ht="30">
      <c r="A1" s="29"/>
      <c r="B1" s="1" t="s">
        <v>61</v>
      </c>
      <c r="C1" s="30"/>
      <c r="D1" s="4" t="s">
        <v>0</v>
      </c>
      <c r="E1" s="5" t="s">
        <v>1</v>
      </c>
      <c r="F1" s="6" t="s">
        <v>2</v>
      </c>
      <c r="G1" s="31"/>
      <c r="H1" s="32"/>
      <c r="I1" s="9"/>
      <c r="J1" s="8" t="s">
        <v>77</v>
      </c>
      <c r="K1" s="8"/>
      <c r="L1" s="1"/>
    </row>
    <row r="2" spans="1:13" ht="30">
      <c r="A2" s="33" t="s">
        <v>3</v>
      </c>
      <c r="B2" s="10" t="s">
        <v>4</v>
      </c>
      <c r="C2" s="34" t="s">
        <v>5</v>
      </c>
      <c r="D2" s="33" t="s">
        <v>6</v>
      </c>
      <c r="E2" s="33" t="s">
        <v>6</v>
      </c>
      <c r="F2" s="33" t="s">
        <v>6</v>
      </c>
      <c r="G2" s="19" t="s">
        <v>7</v>
      </c>
      <c r="H2" s="19" t="s">
        <v>8</v>
      </c>
      <c r="I2" s="13" t="s">
        <v>76</v>
      </c>
      <c r="J2" s="12" t="s">
        <v>9</v>
      </c>
      <c r="K2" s="35"/>
      <c r="L2" s="36"/>
    </row>
    <row r="3" spans="1:13" ht="15.75">
      <c r="A3" s="14" t="s">
        <v>10</v>
      </c>
      <c r="B3" s="15" t="s">
        <v>62</v>
      </c>
      <c r="C3" s="16" t="s">
        <v>63</v>
      </c>
      <c r="D3" s="37">
        <v>0</v>
      </c>
      <c r="E3" s="37">
        <v>1200</v>
      </c>
      <c r="F3" s="37">
        <v>0</v>
      </c>
      <c r="G3" s="18">
        <f t="shared" ref="G3:G15" si="0">SUM(D3:F3)</f>
        <v>1200</v>
      </c>
      <c r="H3" s="19" t="s">
        <v>13</v>
      </c>
      <c r="I3" s="20"/>
      <c r="J3" s="21">
        <f t="shared" ref="J3:J15" si="1">G3*I3</f>
        <v>0</v>
      </c>
      <c r="K3" s="38"/>
      <c r="L3" s="1"/>
    </row>
    <row r="4" spans="1:13" ht="15.75">
      <c r="A4" s="14" t="s">
        <v>14</v>
      </c>
      <c r="B4" s="22"/>
      <c r="C4" s="16" t="s">
        <v>64</v>
      </c>
      <c r="D4" s="37">
        <v>200</v>
      </c>
      <c r="E4" s="37">
        <v>0</v>
      </c>
      <c r="F4" s="17">
        <v>0</v>
      </c>
      <c r="G4" s="18">
        <f t="shared" si="0"/>
        <v>200</v>
      </c>
      <c r="H4" s="19" t="s">
        <v>13</v>
      </c>
      <c r="I4" s="20"/>
      <c r="J4" s="21">
        <f t="shared" si="1"/>
        <v>0</v>
      </c>
      <c r="K4" s="38"/>
    </row>
    <row r="5" spans="1:13" ht="15.75">
      <c r="A5" s="14" t="s">
        <v>16</v>
      </c>
      <c r="B5" s="22"/>
      <c r="C5" s="16" t="s">
        <v>65</v>
      </c>
      <c r="D5" s="37">
        <v>200</v>
      </c>
      <c r="E5" s="37">
        <v>550</v>
      </c>
      <c r="F5" s="17">
        <v>200</v>
      </c>
      <c r="G5" s="18">
        <f t="shared" si="0"/>
        <v>950</v>
      </c>
      <c r="H5" s="19" t="s">
        <v>13</v>
      </c>
      <c r="I5" s="20"/>
      <c r="J5" s="21">
        <f t="shared" si="1"/>
        <v>0</v>
      </c>
      <c r="K5" s="38"/>
    </row>
    <row r="6" spans="1:13" ht="15.75">
      <c r="A6" s="14" t="s">
        <v>18</v>
      </c>
      <c r="B6" s="22"/>
      <c r="C6" s="16" t="s">
        <v>66</v>
      </c>
      <c r="D6" s="37">
        <v>56</v>
      </c>
      <c r="E6" s="37">
        <v>0</v>
      </c>
      <c r="F6" s="17">
        <v>0</v>
      </c>
      <c r="G6" s="18">
        <f t="shared" si="0"/>
        <v>56</v>
      </c>
      <c r="H6" s="19" t="s">
        <v>13</v>
      </c>
      <c r="I6" s="20"/>
      <c r="J6" s="21">
        <f t="shared" si="1"/>
        <v>0</v>
      </c>
      <c r="K6" s="38"/>
    </row>
    <row r="7" spans="1:13" ht="15.75">
      <c r="A7" s="14" t="s">
        <v>20</v>
      </c>
      <c r="B7" s="22"/>
      <c r="C7" s="16" t="s">
        <v>67</v>
      </c>
      <c r="D7" s="37">
        <v>300</v>
      </c>
      <c r="E7" s="37">
        <v>380</v>
      </c>
      <c r="F7" s="17">
        <v>250</v>
      </c>
      <c r="G7" s="18">
        <f t="shared" si="0"/>
        <v>930</v>
      </c>
      <c r="H7" s="19" t="s">
        <v>13</v>
      </c>
      <c r="I7" s="20"/>
      <c r="J7" s="21">
        <f t="shared" si="1"/>
        <v>0</v>
      </c>
      <c r="K7" s="38"/>
    </row>
    <row r="8" spans="1:13" ht="15.75">
      <c r="A8" s="14" t="s">
        <v>22</v>
      </c>
      <c r="B8" s="22"/>
      <c r="C8" s="16" t="s">
        <v>68</v>
      </c>
      <c r="D8" s="37">
        <v>190</v>
      </c>
      <c r="E8" s="37">
        <v>0</v>
      </c>
      <c r="F8" s="17">
        <v>550</v>
      </c>
      <c r="G8" s="18">
        <f t="shared" si="0"/>
        <v>740</v>
      </c>
      <c r="H8" s="19" t="s">
        <v>13</v>
      </c>
      <c r="I8" s="20"/>
      <c r="J8" s="21">
        <f t="shared" si="1"/>
        <v>0</v>
      </c>
      <c r="K8" s="38"/>
    </row>
    <row r="9" spans="1:13" ht="15.75">
      <c r="A9" s="14" t="s">
        <v>24</v>
      </c>
      <c r="B9" s="22"/>
      <c r="C9" s="16" t="s">
        <v>69</v>
      </c>
      <c r="D9" s="37">
        <v>400</v>
      </c>
      <c r="E9" s="37">
        <v>1400</v>
      </c>
      <c r="F9" s="17">
        <v>30</v>
      </c>
      <c r="G9" s="18">
        <f t="shared" si="0"/>
        <v>1830</v>
      </c>
      <c r="H9" s="19" t="s">
        <v>13</v>
      </c>
      <c r="I9" s="20"/>
      <c r="J9" s="21">
        <f t="shared" si="1"/>
        <v>0</v>
      </c>
      <c r="K9" s="38"/>
    </row>
    <row r="10" spans="1:13" ht="15.75">
      <c r="A10" s="14" t="s">
        <v>26</v>
      </c>
      <c r="B10" s="22"/>
      <c r="C10" s="16" t="s">
        <v>70</v>
      </c>
      <c r="D10" s="37">
        <v>0</v>
      </c>
      <c r="E10" s="37">
        <v>150</v>
      </c>
      <c r="F10" s="37">
        <v>0</v>
      </c>
      <c r="G10" s="18">
        <f t="shared" si="0"/>
        <v>150</v>
      </c>
      <c r="H10" s="19" t="s">
        <v>13</v>
      </c>
      <c r="I10" s="20"/>
      <c r="J10" s="21">
        <f t="shared" si="1"/>
        <v>0</v>
      </c>
      <c r="K10" s="38"/>
    </row>
    <row r="11" spans="1:13" ht="15.75">
      <c r="A11" s="14" t="s">
        <v>28</v>
      </c>
      <c r="B11" s="22"/>
      <c r="C11" s="16" t="s">
        <v>71</v>
      </c>
      <c r="D11" s="37">
        <v>250</v>
      </c>
      <c r="E11" s="37">
        <v>0</v>
      </c>
      <c r="F11" s="17">
        <v>680</v>
      </c>
      <c r="G11" s="18">
        <f t="shared" si="0"/>
        <v>930</v>
      </c>
      <c r="H11" s="19" t="s">
        <v>13</v>
      </c>
      <c r="I11" s="20"/>
      <c r="J11" s="21">
        <f t="shared" si="1"/>
        <v>0</v>
      </c>
      <c r="K11" s="38"/>
    </row>
    <row r="12" spans="1:13" ht="15.75">
      <c r="A12" s="14" t="s">
        <v>30</v>
      </c>
      <c r="B12" s="22"/>
      <c r="C12" s="16" t="s">
        <v>72</v>
      </c>
      <c r="D12" s="37">
        <v>0</v>
      </c>
      <c r="E12" s="37">
        <v>100</v>
      </c>
      <c r="F12" s="17">
        <v>0</v>
      </c>
      <c r="G12" s="18">
        <f t="shared" si="0"/>
        <v>100</v>
      </c>
      <c r="H12" s="19" t="s">
        <v>13</v>
      </c>
      <c r="I12" s="20"/>
      <c r="J12" s="21">
        <f t="shared" si="1"/>
        <v>0</v>
      </c>
      <c r="K12" s="38"/>
    </row>
    <row r="13" spans="1:13" ht="15.75">
      <c r="A13" s="14" t="s">
        <v>32</v>
      </c>
      <c r="B13" s="22"/>
      <c r="C13" s="16" t="s">
        <v>73</v>
      </c>
      <c r="D13" s="37">
        <v>60</v>
      </c>
      <c r="E13" s="37">
        <v>250</v>
      </c>
      <c r="F13" s="17">
        <v>0</v>
      </c>
      <c r="G13" s="18">
        <f t="shared" si="0"/>
        <v>310</v>
      </c>
      <c r="H13" s="19" t="s">
        <v>13</v>
      </c>
      <c r="I13" s="20"/>
      <c r="J13" s="21">
        <f t="shared" si="1"/>
        <v>0</v>
      </c>
      <c r="K13" s="38"/>
    </row>
    <row r="14" spans="1:13" ht="15.75">
      <c r="A14" s="14" t="s">
        <v>34</v>
      </c>
      <c r="B14" s="22"/>
      <c r="C14" s="16" t="s">
        <v>74</v>
      </c>
      <c r="D14" s="37">
        <v>150</v>
      </c>
      <c r="E14" s="37">
        <v>200</v>
      </c>
      <c r="F14" s="17">
        <v>180</v>
      </c>
      <c r="G14" s="18">
        <f t="shared" si="0"/>
        <v>530</v>
      </c>
      <c r="H14" s="19" t="s">
        <v>13</v>
      </c>
      <c r="I14" s="20"/>
      <c r="J14" s="21">
        <f t="shared" si="1"/>
        <v>0</v>
      </c>
      <c r="K14" s="38"/>
    </row>
    <row r="15" spans="1:13" ht="15.75">
      <c r="A15" s="14" t="s">
        <v>36</v>
      </c>
      <c r="B15" s="24"/>
      <c r="C15" s="16" t="s">
        <v>75</v>
      </c>
      <c r="D15" s="37">
        <v>100</v>
      </c>
      <c r="E15" s="37">
        <v>150</v>
      </c>
      <c r="F15" s="17">
        <v>0</v>
      </c>
      <c r="G15" s="18">
        <f t="shared" si="0"/>
        <v>250</v>
      </c>
      <c r="H15" s="19" t="s">
        <v>13</v>
      </c>
      <c r="I15" s="20"/>
      <c r="J15" s="21">
        <f t="shared" si="1"/>
        <v>0</v>
      </c>
      <c r="K15" s="38"/>
    </row>
    <row r="16" spans="1:13" s="26" customFormat="1" ht="18.75">
      <c r="A16" s="25"/>
      <c r="C16" s="25"/>
      <c r="D16" s="25"/>
      <c r="E16" s="25"/>
      <c r="F16" s="25"/>
      <c r="G16" s="25"/>
      <c r="H16" s="25"/>
      <c r="I16" s="27" t="s">
        <v>7</v>
      </c>
      <c r="J16" s="39">
        <f>SUM(J3:J15)</f>
        <v>0</v>
      </c>
      <c r="K16"/>
      <c r="L16" s="25"/>
      <c r="M16" s="25"/>
    </row>
    <row r="17" spans="2:9">
      <c r="B17" s="41" t="s">
        <v>59</v>
      </c>
      <c r="I17" s="40"/>
    </row>
  </sheetData>
  <mergeCells count="1">
    <mergeCell ref="B3:B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J16" sqref="J16"/>
    </sheetView>
  </sheetViews>
  <sheetFormatPr defaultRowHeight="15"/>
  <cols>
    <col min="1" max="1" width="6.42578125" customWidth="1"/>
    <col min="2" max="2" width="18.42578125" customWidth="1"/>
    <col min="3" max="3" width="34.5703125" customWidth="1"/>
    <col min="4" max="6" width="21.42578125" customWidth="1"/>
    <col min="7" max="7" width="11.140625" customWidth="1"/>
    <col min="8" max="8" width="4.85546875" customWidth="1"/>
    <col min="9" max="9" width="16" customWidth="1"/>
    <col min="10" max="10" width="14.85546875" customWidth="1"/>
    <col min="11" max="11" width="9.7109375" customWidth="1"/>
    <col min="12" max="12" width="29.7109375" customWidth="1"/>
  </cols>
  <sheetData>
    <row r="1" spans="1:12" ht="30">
      <c r="A1" s="42"/>
      <c r="B1" s="1" t="s">
        <v>78</v>
      </c>
      <c r="C1" s="43"/>
      <c r="D1" s="4" t="s">
        <v>0</v>
      </c>
      <c r="E1" s="5" t="s">
        <v>1</v>
      </c>
      <c r="F1" s="6" t="s">
        <v>2</v>
      </c>
      <c r="G1" s="44"/>
      <c r="H1" s="45"/>
      <c r="I1" s="9"/>
      <c r="J1" s="8" t="s">
        <v>144</v>
      </c>
      <c r="K1" s="8"/>
      <c r="L1" s="1"/>
    </row>
    <row r="2" spans="1:12" ht="30">
      <c r="A2" s="33" t="s">
        <v>3</v>
      </c>
      <c r="B2" s="10" t="s">
        <v>4</v>
      </c>
      <c r="C2" s="33" t="s">
        <v>5</v>
      </c>
      <c r="D2" s="33" t="s">
        <v>6</v>
      </c>
      <c r="E2" s="33" t="s">
        <v>6</v>
      </c>
      <c r="F2" s="33" t="s">
        <v>6</v>
      </c>
      <c r="G2" s="19" t="s">
        <v>7</v>
      </c>
      <c r="H2" s="19" t="s">
        <v>8</v>
      </c>
      <c r="I2" s="13" t="s">
        <v>76</v>
      </c>
      <c r="J2" s="12" t="s">
        <v>145</v>
      </c>
      <c r="K2" s="35"/>
      <c r="L2" s="36"/>
    </row>
    <row r="3" spans="1:12" ht="15.75">
      <c r="A3" s="46" t="s">
        <v>10</v>
      </c>
      <c r="B3" s="47" t="s">
        <v>79</v>
      </c>
      <c r="C3" s="16" t="s">
        <v>80</v>
      </c>
      <c r="D3" s="37">
        <v>6</v>
      </c>
      <c r="E3" s="37">
        <v>300</v>
      </c>
      <c r="F3" s="37">
        <v>15</v>
      </c>
      <c r="G3" s="18">
        <f t="shared" ref="G3:G45" si="0">SUM(D3:F3)</f>
        <v>321</v>
      </c>
      <c r="H3" s="19" t="s">
        <v>13</v>
      </c>
      <c r="I3" s="20"/>
      <c r="J3" s="21">
        <f t="shared" ref="J3:J45" si="1">G3*I3</f>
        <v>0</v>
      </c>
      <c r="K3" s="38"/>
      <c r="L3" s="1"/>
    </row>
    <row r="4" spans="1:12" ht="15.75">
      <c r="A4" s="46" t="s">
        <v>14</v>
      </c>
      <c r="B4" s="48"/>
      <c r="C4" s="16" t="s">
        <v>81</v>
      </c>
      <c r="D4" s="37">
        <v>110</v>
      </c>
      <c r="E4" s="37">
        <v>0</v>
      </c>
      <c r="F4" s="37">
        <v>0</v>
      </c>
      <c r="G4" s="18">
        <f t="shared" si="0"/>
        <v>110</v>
      </c>
      <c r="H4" s="19" t="s">
        <v>13</v>
      </c>
      <c r="I4" s="20"/>
      <c r="J4" s="21">
        <f t="shared" si="1"/>
        <v>0</v>
      </c>
      <c r="K4" s="38"/>
      <c r="L4" s="1"/>
    </row>
    <row r="5" spans="1:12" ht="15.75">
      <c r="A5" s="46" t="s">
        <v>16</v>
      </c>
      <c r="B5" s="48"/>
      <c r="C5" s="16" t="s">
        <v>82</v>
      </c>
      <c r="D5" s="37">
        <v>0</v>
      </c>
      <c r="E5" s="37">
        <v>0</v>
      </c>
      <c r="F5" s="37">
        <v>20</v>
      </c>
      <c r="G5" s="18">
        <f t="shared" si="0"/>
        <v>20</v>
      </c>
      <c r="H5" s="19" t="s">
        <v>13</v>
      </c>
      <c r="I5" s="20"/>
      <c r="J5" s="21">
        <f t="shared" si="1"/>
        <v>0</v>
      </c>
      <c r="K5" s="38"/>
      <c r="L5" s="1"/>
    </row>
    <row r="6" spans="1:12" ht="15.75">
      <c r="A6" s="46" t="s">
        <v>18</v>
      </c>
      <c r="B6" s="48"/>
      <c r="C6" s="16" t="s">
        <v>83</v>
      </c>
      <c r="D6" s="37">
        <v>100</v>
      </c>
      <c r="E6" s="37">
        <v>0</v>
      </c>
      <c r="F6" s="37">
        <v>0</v>
      </c>
      <c r="G6" s="18">
        <f t="shared" si="0"/>
        <v>100</v>
      </c>
      <c r="H6" s="19" t="s">
        <v>13</v>
      </c>
      <c r="I6" s="20"/>
      <c r="J6" s="21">
        <f t="shared" si="1"/>
        <v>0</v>
      </c>
      <c r="K6" s="38"/>
      <c r="L6" s="1"/>
    </row>
    <row r="7" spans="1:12" ht="15.75">
      <c r="A7" s="46" t="s">
        <v>20</v>
      </c>
      <c r="B7" s="48"/>
      <c r="C7" s="49" t="s">
        <v>84</v>
      </c>
      <c r="D7" s="37">
        <v>0</v>
      </c>
      <c r="E7" s="37">
        <v>180</v>
      </c>
      <c r="F7" s="37">
        <v>0</v>
      </c>
      <c r="G7" s="18">
        <f t="shared" si="0"/>
        <v>180</v>
      </c>
      <c r="H7" s="19" t="s">
        <v>13</v>
      </c>
      <c r="I7" s="20"/>
      <c r="J7" s="21">
        <f t="shared" si="1"/>
        <v>0</v>
      </c>
      <c r="K7" s="38"/>
      <c r="L7" s="1"/>
    </row>
    <row r="8" spans="1:12" ht="15.75">
      <c r="A8" s="46" t="s">
        <v>22</v>
      </c>
      <c r="B8" s="48"/>
      <c r="C8" s="16" t="s">
        <v>85</v>
      </c>
      <c r="D8" s="37">
        <v>80</v>
      </c>
      <c r="E8" s="37">
        <v>160</v>
      </c>
      <c r="F8" s="37">
        <v>30</v>
      </c>
      <c r="G8" s="18">
        <f t="shared" si="0"/>
        <v>270</v>
      </c>
      <c r="H8" s="19" t="s">
        <v>13</v>
      </c>
      <c r="I8" s="20"/>
      <c r="J8" s="21">
        <f t="shared" si="1"/>
        <v>0</v>
      </c>
      <c r="K8" s="38"/>
      <c r="L8" s="1"/>
    </row>
    <row r="9" spans="1:12" ht="15.75">
      <c r="A9" s="46" t="s">
        <v>24</v>
      </c>
      <c r="B9" s="48"/>
      <c r="C9" s="16" t="s">
        <v>86</v>
      </c>
      <c r="D9" s="37">
        <v>0</v>
      </c>
      <c r="E9" s="37">
        <v>0</v>
      </c>
      <c r="F9" s="37">
        <v>250</v>
      </c>
      <c r="G9" s="18">
        <f t="shared" si="0"/>
        <v>250</v>
      </c>
      <c r="H9" s="19" t="s">
        <v>13</v>
      </c>
      <c r="I9" s="20"/>
      <c r="J9" s="21">
        <f t="shared" si="1"/>
        <v>0</v>
      </c>
      <c r="K9" s="38"/>
      <c r="L9" s="1"/>
    </row>
    <row r="10" spans="1:12" ht="15.75">
      <c r="A10" s="46" t="s">
        <v>26</v>
      </c>
      <c r="B10" s="48"/>
      <c r="C10" s="16" t="s">
        <v>87</v>
      </c>
      <c r="D10" s="37">
        <v>100</v>
      </c>
      <c r="E10" s="37">
        <v>500</v>
      </c>
      <c r="F10" s="37">
        <v>0</v>
      </c>
      <c r="G10" s="18">
        <f t="shared" si="0"/>
        <v>600</v>
      </c>
      <c r="H10" s="19" t="s">
        <v>13</v>
      </c>
      <c r="I10" s="20"/>
      <c r="J10" s="21">
        <f t="shared" si="1"/>
        <v>0</v>
      </c>
      <c r="K10" s="38"/>
      <c r="L10" s="1"/>
    </row>
    <row r="11" spans="1:12" ht="15.75">
      <c r="A11" s="46" t="s">
        <v>28</v>
      </c>
      <c r="B11" s="48"/>
      <c r="C11" s="16" t="s">
        <v>88</v>
      </c>
      <c r="D11" s="37">
        <v>0</v>
      </c>
      <c r="E11" s="37">
        <v>0</v>
      </c>
      <c r="F11" s="37">
        <v>80</v>
      </c>
      <c r="G11" s="18">
        <f t="shared" si="0"/>
        <v>80</v>
      </c>
      <c r="H11" s="19" t="s">
        <v>13</v>
      </c>
      <c r="I11" s="20"/>
      <c r="J11" s="21">
        <f t="shared" si="1"/>
        <v>0</v>
      </c>
      <c r="K11" s="38"/>
      <c r="L11" s="1"/>
    </row>
    <row r="12" spans="1:12" ht="15.75">
      <c r="A12" s="46" t="s">
        <v>30</v>
      </c>
      <c r="B12" s="48"/>
      <c r="C12" s="16" t="s">
        <v>89</v>
      </c>
      <c r="D12" s="37">
        <v>80</v>
      </c>
      <c r="E12" s="37">
        <v>0</v>
      </c>
      <c r="F12" s="37">
        <v>0</v>
      </c>
      <c r="G12" s="18">
        <f t="shared" si="0"/>
        <v>80</v>
      </c>
      <c r="H12" s="19" t="s">
        <v>13</v>
      </c>
      <c r="I12" s="20"/>
      <c r="J12" s="21">
        <f t="shared" si="1"/>
        <v>0</v>
      </c>
      <c r="K12" s="38"/>
      <c r="L12" s="1"/>
    </row>
    <row r="13" spans="1:12" ht="15.75">
      <c r="A13" s="46" t="s">
        <v>32</v>
      </c>
      <c r="B13" s="48"/>
      <c r="C13" s="49" t="s">
        <v>90</v>
      </c>
      <c r="D13" s="37">
        <v>0</v>
      </c>
      <c r="E13" s="37">
        <v>150</v>
      </c>
      <c r="F13" s="37">
        <v>0</v>
      </c>
      <c r="G13" s="18">
        <f t="shared" si="0"/>
        <v>150</v>
      </c>
      <c r="H13" s="19" t="s">
        <v>13</v>
      </c>
      <c r="I13" s="20"/>
      <c r="J13" s="21">
        <f t="shared" si="1"/>
        <v>0</v>
      </c>
      <c r="K13" s="38"/>
      <c r="L13" s="1"/>
    </row>
    <row r="14" spans="1:12" ht="15.75">
      <c r="A14" s="46" t="s">
        <v>34</v>
      </c>
      <c r="B14" s="48"/>
      <c r="C14" s="16" t="s">
        <v>91</v>
      </c>
      <c r="D14" s="37">
        <v>100</v>
      </c>
      <c r="E14" s="37">
        <v>0</v>
      </c>
      <c r="F14" s="37">
        <v>0</v>
      </c>
      <c r="G14" s="18">
        <f t="shared" si="0"/>
        <v>100</v>
      </c>
      <c r="H14" s="19" t="s">
        <v>13</v>
      </c>
      <c r="I14" s="20"/>
      <c r="J14" s="21">
        <f t="shared" si="1"/>
        <v>0</v>
      </c>
      <c r="K14" s="38"/>
      <c r="L14" s="1"/>
    </row>
    <row r="15" spans="1:12" ht="15.75">
      <c r="A15" s="46" t="s">
        <v>36</v>
      </c>
      <c r="B15" s="48"/>
      <c r="C15" s="16" t="s">
        <v>92</v>
      </c>
      <c r="D15" s="37">
        <v>0</v>
      </c>
      <c r="E15" s="37">
        <v>0</v>
      </c>
      <c r="F15" s="37">
        <v>120</v>
      </c>
      <c r="G15" s="18">
        <f t="shared" si="0"/>
        <v>120</v>
      </c>
      <c r="H15" s="19" t="s">
        <v>13</v>
      </c>
      <c r="I15" s="20"/>
      <c r="J15" s="21">
        <f t="shared" si="1"/>
        <v>0</v>
      </c>
      <c r="K15" s="38"/>
      <c r="L15" s="1"/>
    </row>
    <row r="16" spans="1:12" ht="15.75">
      <c r="A16" s="46" t="s">
        <v>38</v>
      </c>
      <c r="B16" s="48"/>
      <c r="C16" s="16" t="s">
        <v>93</v>
      </c>
      <c r="D16" s="37">
        <v>100</v>
      </c>
      <c r="E16" s="37">
        <v>400</v>
      </c>
      <c r="F16" s="37">
        <v>0</v>
      </c>
      <c r="G16" s="18">
        <f t="shared" si="0"/>
        <v>500</v>
      </c>
      <c r="H16" s="19" t="s">
        <v>13</v>
      </c>
      <c r="I16" s="20"/>
      <c r="J16" s="21">
        <f t="shared" si="1"/>
        <v>0</v>
      </c>
      <c r="K16" s="38"/>
      <c r="L16" s="1"/>
    </row>
    <row r="17" spans="1:12" ht="15.75">
      <c r="A17" s="46" t="s">
        <v>40</v>
      </c>
      <c r="B17" s="48"/>
      <c r="C17" s="16" t="s">
        <v>94</v>
      </c>
      <c r="D17" s="37">
        <v>70</v>
      </c>
      <c r="E17" s="37">
        <v>0</v>
      </c>
      <c r="F17" s="37">
        <v>130</v>
      </c>
      <c r="G17" s="18">
        <f t="shared" si="0"/>
        <v>200</v>
      </c>
      <c r="H17" s="19" t="s">
        <v>13</v>
      </c>
      <c r="I17" s="20"/>
      <c r="J17" s="21">
        <f t="shared" si="1"/>
        <v>0</v>
      </c>
      <c r="K17" s="38"/>
      <c r="L17" s="1"/>
    </row>
    <row r="18" spans="1:12" ht="15.75">
      <c r="A18" s="46" t="s">
        <v>42</v>
      </c>
      <c r="B18" s="48"/>
      <c r="C18" s="16" t="s">
        <v>95</v>
      </c>
      <c r="D18" s="37">
        <v>90</v>
      </c>
      <c r="E18" s="37">
        <v>500</v>
      </c>
      <c r="F18" s="37">
        <v>40</v>
      </c>
      <c r="G18" s="18">
        <f t="shared" si="0"/>
        <v>630</v>
      </c>
      <c r="H18" s="19" t="s">
        <v>13</v>
      </c>
      <c r="I18" s="20"/>
      <c r="J18" s="21">
        <f t="shared" si="1"/>
        <v>0</v>
      </c>
      <c r="K18" s="38"/>
      <c r="L18" s="1"/>
    </row>
    <row r="19" spans="1:12" ht="15.75">
      <c r="A19" s="46" t="s">
        <v>44</v>
      </c>
      <c r="B19" s="48"/>
      <c r="C19" s="16" t="s">
        <v>96</v>
      </c>
      <c r="D19" s="37">
        <v>300</v>
      </c>
      <c r="E19" s="37">
        <v>500</v>
      </c>
      <c r="F19" s="37">
        <v>0</v>
      </c>
      <c r="G19" s="18">
        <f t="shared" si="0"/>
        <v>800</v>
      </c>
      <c r="H19" s="19" t="s">
        <v>13</v>
      </c>
      <c r="I19" s="20"/>
      <c r="J19" s="21">
        <f t="shared" si="1"/>
        <v>0</v>
      </c>
      <c r="K19" s="38"/>
      <c r="L19" s="1"/>
    </row>
    <row r="20" spans="1:12" ht="15.75">
      <c r="A20" s="46" t="s">
        <v>46</v>
      </c>
      <c r="B20" s="48"/>
      <c r="C20" s="16" t="s">
        <v>97</v>
      </c>
      <c r="D20" s="37">
        <v>0</v>
      </c>
      <c r="E20" s="37">
        <v>0</v>
      </c>
      <c r="F20" s="37">
        <v>60</v>
      </c>
      <c r="G20" s="18">
        <f t="shared" si="0"/>
        <v>60</v>
      </c>
      <c r="H20" s="19" t="s">
        <v>13</v>
      </c>
      <c r="I20" s="20"/>
      <c r="J20" s="21">
        <f t="shared" si="1"/>
        <v>0</v>
      </c>
      <c r="K20" s="38"/>
      <c r="L20" s="1"/>
    </row>
    <row r="21" spans="1:12" ht="15.75">
      <c r="A21" s="46" t="s">
        <v>48</v>
      </c>
      <c r="B21" s="48"/>
      <c r="C21" s="16" t="s">
        <v>98</v>
      </c>
      <c r="D21" s="37">
        <v>130</v>
      </c>
      <c r="E21" s="37">
        <v>0</v>
      </c>
      <c r="F21" s="37">
        <v>160</v>
      </c>
      <c r="G21" s="18">
        <f t="shared" si="0"/>
        <v>290</v>
      </c>
      <c r="H21" s="19" t="s">
        <v>13</v>
      </c>
      <c r="I21" s="20"/>
      <c r="J21" s="21">
        <f t="shared" si="1"/>
        <v>0</v>
      </c>
      <c r="K21" s="38"/>
      <c r="L21" s="1"/>
    </row>
    <row r="22" spans="1:12" ht="15.75">
      <c r="A22" s="46" t="s">
        <v>50</v>
      </c>
      <c r="B22" s="48"/>
      <c r="C22" s="16" t="s">
        <v>99</v>
      </c>
      <c r="D22" s="37">
        <v>200</v>
      </c>
      <c r="E22" s="37">
        <v>280</v>
      </c>
      <c r="F22" s="37">
        <v>60</v>
      </c>
      <c r="G22" s="18">
        <f t="shared" si="0"/>
        <v>540</v>
      </c>
      <c r="H22" s="19" t="s">
        <v>13</v>
      </c>
      <c r="I22" s="20"/>
      <c r="J22" s="21">
        <f t="shared" si="1"/>
        <v>0</v>
      </c>
      <c r="K22" s="38"/>
      <c r="L22" s="1"/>
    </row>
    <row r="23" spans="1:12" ht="15.75">
      <c r="A23" s="46" t="s">
        <v>52</v>
      </c>
      <c r="B23" s="48"/>
      <c r="C23" s="16" t="s">
        <v>100</v>
      </c>
      <c r="D23" s="37">
        <v>0</v>
      </c>
      <c r="E23" s="37">
        <v>0</v>
      </c>
      <c r="F23" s="37">
        <v>360</v>
      </c>
      <c r="G23" s="18">
        <f t="shared" si="0"/>
        <v>360</v>
      </c>
      <c r="H23" s="19" t="s">
        <v>13</v>
      </c>
      <c r="I23" s="20"/>
      <c r="J23" s="21">
        <f t="shared" si="1"/>
        <v>0</v>
      </c>
      <c r="K23" s="38"/>
      <c r="L23" s="1"/>
    </row>
    <row r="24" spans="1:12" ht="15.75">
      <c r="A24" s="46" t="s">
        <v>54</v>
      </c>
      <c r="B24" s="48"/>
      <c r="C24" s="49" t="s">
        <v>101</v>
      </c>
      <c r="D24" s="37">
        <v>0</v>
      </c>
      <c r="E24" s="37">
        <v>300</v>
      </c>
      <c r="F24" s="37">
        <v>0</v>
      </c>
      <c r="G24" s="18">
        <f t="shared" si="0"/>
        <v>300</v>
      </c>
      <c r="H24" s="19" t="s">
        <v>13</v>
      </c>
      <c r="I24" s="20"/>
      <c r="J24" s="21">
        <f t="shared" si="1"/>
        <v>0</v>
      </c>
      <c r="K24" s="38"/>
      <c r="L24" s="1"/>
    </row>
    <row r="25" spans="1:12" ht="15.75">
      <c r="A25" s="46" t="s">
        <v>56</v>
      </c>
      <c r="B25" s="48"/>
      <c r="C25" s="16" t="s">
        <v>102</v>
      </c>
      <c r="D25" s="37">
        <v>0</v>
      </c>
      <c r="E25" s="37">
        <v>0</v>
      </c>
      <c r="F25" s="37">
        <v>350</v>
      </c>
      <c r="G25" s="18">
        <f t="shared" si="0"/>
        <v>350</v>
      </c>
      <c r="H25" s="19" t="s">
        <v>13</v>
      </c>
      <c r="I25" s="20"/>
      <c r="J25" s="21">
        <f t="shared" si="1"/>
        <v>0</v>
      </c>
      <c r="K25" s="38"/>
      <c r="L25" s="1"/>
    </row>
    <row r="26" spans="1:12" ht="15.75">
      <c r="A26" s="46" t="s">
        <v>103</v>
      </c>
      <c r="B26" s="48"/>
      <c r="C26" s="16" t="s">
        <v>104</v>
      </c>
      <c r="D26" s="37">
        <v>200</v>
      </c>
      <c r="E26" s="37">
        <v>0</v>
      </c>
      <c r="F26" s="37">
        <v>350</v>
      </c>
      <c r="G26" s="18">
        <f t="shared" si="0"/>
        <v>550</v>
      </c>
      <c r="H26" s="19" t="s">
        <v>13</v>
      </c>
      <c r="I26" s="20"/>
      <c r="J26" s="21">
        <f t="shared" si="1"/>
        <v>0</v>
      </c>
      <c r="K26" s="38"/>
      <c r="L26" s="1"/>
    </row>
    <row r="27" spans="1:12" ht="15.75">
      <c r="A27" s="46" t="s">
        <v>105</v>
      </c>
      <c r="B27" s="48"/>
      <c r="C27" s="16" t="s">
        <v>106</v>
      </c>
      <c r="D27" s="37">
        <v>50</v>
      </c>
      <c r="E27" s="37">
        <v>0</v>
      </c>
      <c r="F27" s="37">
        <v>0</v>
      </c>
      <c r="G27" s="18">
        <f t="shared" si="0"/>
        <v>50</v>
      </c>
      <c r="H27" s="19" t="s">
        <v>13</v>
      </c>
      <c r="I27" s="20"/>
      <c r="J27" s="21">
        <f t="shared" si="1"/>
        <v>0</v>
      </c>
      <c r="K27" s="38"/>
      <c r="L27" s="1"/>
    </row>
    <row r="28" spans="1:12" ht="15.75">
      <c r="A28" s="46" t="s">
        <v>107</v>
      </c>
      <c r="B28" s="48"/>
      <c r="C28" s="49" t="s">
        <v>108</v>
      </c>
      <c r="D28" s="37">
        <v>0</v>
      </c>
      <c r="E28" s="37">
        <v>200</v>
      </c>
      <c r="F28" s="37">
        <v>0</v>
      </c>
      <c r="G28" s="18">
        <f t="shared" si="0"/>
        <v>200</v>
      </c>
      <c r="H28" s="19" t="s">
        <v>13</v>
      </c>
      <c r="I28" s="20"/>
      <c r="J28" s="21">
        <f t="shared" si="1"/>
        <v>0</v>
      </c>
      <c r="K28" s="38"/>
      <c r="L28" s="1"/>
    </row>
    <row r="29" spans="1:12" ht="15.75">
      <c r="A29" s="46" t="s">
        <v>109</v>
      </c>
      <c r="B29" s="48"/>
      <c r="C29" s="16" t="s">
        <v>110</v>
      </c>
      <c r="D29" s="37">
        <v>40</v>
      </c>
      <c r="E29" s="37">
        <v>0</v>
      </c>
      <c r="F29" s="37">
        <v>0</v>
      </c>
      <c r="G29" s="18">
        <f t="shared" si="0"/>
        <v>40</v>
      </c>
      <c r="H29" s="19" t="s">
        <v>13</v>
      </c>
      <c r="I29" s="20"/>
      <c r="J29" s="21">
        <f t="shared" si="1"/>
        <v>0</v>
      </c>
      <c r="K29" s="38"/>
      <c r="L29" s="1"/>
    </row>
    <row r="30" spans="1:12" ht="15.75">
      <c r="A30" s="46" t="s">
        <v>111</v>
      </c>
      <c r="B30" s="48"/>
      <c r="C30" s="16" t="s">
        <v>112</v>
      </c>
      <c r="D30" s="37">
        <v>40</v>
      </c>
      <c r="E30" s="37">
        <v>0</v>
      </c>
      <c r="F30" s="37">
        <v>0</v>
      </c>
      <c r="G30" s="18">
        <f t="shared" si="0"/>
        <v>40</v>
      </c>
      <c r="H30" s="19" t="s">
        <v>13</v>
      </c>
      <c r="I30" s="20"/>
      <c r="J30" s="21">
        <f t="shared" si="1"/>
        <v>0</v>
      </c>
      <c r="K30" s="38"/>
      <c r="L30" s="1"/>
    </row>
    <row r="31" spans="1:12" ht="15.75">
      <c r="A31" s="46" t="s">
        <v>113</v>
      </c>
      <c r="B31" s="48"/>
      <c r="C31" s="16" t="s">
        <v>114</v>
      </c>
      <c r="D31" s="37">
        <v>0</v>
      </c>
      <c r="E31" s="37">
        <v>0</v>
      </c>
      <c r="F31" s="37">
        <v>110</v>
      </c>
      <c r="G31" s="18">
        <f t="shared" si="0"/>
        <v>110</v>
      </c>
      <c r="H31" s="19" t="s">
        <v>13</v>
      </c>
      <c r="I31" s="20"/>
      <c r="J31" s="21">
        <f t="shared" si="1"/>
        <v>0</v>
      </c>
      <c r="K31" s="38"/>
      <c r="L31" s="1"/>
    </row>
    <row r="32" spans="1:12" ht="15.75">
      <c r="A32" s="46" t="s">
        <v>115</v>
      </c>
      <c r="B32" s="48"/>
      <c r="C32" s="16" t="s">
        <v>116</v>
      </c>
      <c r="D32" s="37">
        <v>80</v>
      </c>
      <c r="E32" s="37">
        <v>220</v>
      </c>
      <c r="F32" s="37">
        <v>20</v>
      </c>
      <c r="G32" s="18">
        <f t="shared" si="0"/>
        <v>320</v>
      </c>
      <c r="H32" s="19" t="s">
        <v>13</v>
      </c>
      <c r="I32" s="20"/>
      <c r="J32" s="21">
        <f t="shared" si="1"/>
        <v>0</v>
      </c>
      <c r="K32" s="38"/>
      <c r="L32" s="1"/>
    </row>
    <row r="33" spans="1:12" ht="15.75">
      <c r="A33" s="46" t="s">
        <v>117</v>
      </c>
      <c r="B33" s="48"/>
      <c r="C33" s="16" t="s">
        <v>118</v>
      </c>
      <c r="D33" s="37">
        <v>70</v>
      </c>
      <c r="E33" s="37">
        <v>250</v>
      </c>
      <c r="F33" s="37">
        <v>0</v>
      </c>
      <c r="G33" s="18">
        <f t="shared" si="0"/>
        <v>320</v>
      </c>
      <c r="H33" s="19" t="s">
        <v>13</v>
      </c>
      <c r="I33" s="20"/>
      <c r="J33" s="21">
        <f t="shared" si="1"/>
        <v>0</v>
      </c>
      <c r="K33" s="38"/>
      <c r="L33" s="1"/>
    </row>
    <row r="34" spans="1:12" ht="15.75">
      <c r="A34" s="46" t="s">
        <v>119</v>
      </c>
      <c r="B34" s="48"/>
      <c r="C34" s="16" t="s">
        <v>120</v>
      </c>
      <c r="D34" s="37">
        <v>70</v>
      </c>
      <c r="E34" s="37">
        <v>0</v>
      </c>
      <c r="F34" s="37">
        <v>0</v>
      </c>
      <c r="G34" s="18">
        <f t="shared" si="0"/>
        <v>70</v>
      </c>
      <c r="H34" s="19" t="s">
        <v>13</v>
      </c>
      <c r="I34" s="20"/>
      <c r="J34" s="21">
        <f t="shared" si="1"/>
        <v>0</v>
      </c>
      <c r="K34" s="38"/>
      <c r="L34" s="1"/>
    </row>
    <row r="35" spans="1:12" ht="15.75">
      <c r="A35" s="46" t="s">
        <v>121</v>
      </c>
      <c r="B35" s="48"/>
      <c r="C35" s="16" t="s">
        <v>122</v>
      </c>
      <c r="D35" s="37">
        <v>75</v>
      </c>
      <c r="E35" s="37">
        <v>0</v>
      </c>
      <c r="F35" s="37">
        <v>70</v>
      </c>
      <c r="G35" s="18">
        <f t="shared" si="0"/>
        <v>145</v>
      </c>
      <c r="H35" s="19" t="s">
        <v>13</v>
      </c>
      <c r="I35" s="20"/>
      <c r="J35" s="21">
        <f t="shared" si="1"/>
        <v>0</v>
      </c>
      <c r="K35" s="38"/>
      <c r="L35" s="1"/>
    </row>
    <row r="36" spans="1:12" ht="15.75">
      <c r="A36" s="46" t="s">
        <v>123</v>
      </c>
      <c r="B36" s="48"/>
      <c r="C36" s="16" t="s">
        <v>124</v>
      </c>
      <c r="D36" s="37">
        <v>0</v>
      </c>
      <c r="E36" s="37">
        <v>150</v>
      </c>
      <c r="F36" s="37">
        <v>140</v>
      </c>
      <c r="G36" s="18">
        <f t="shared" si="0"/>
        <v>290</v>
      </c>
      <c r="H36" s="19" t="s">
        <v>13</v>
      </c>
      <c r="I36" s="20"/>
      <c r="J36" s="21">
        <f t="shared" si="1"/>
        <v>0</v>
      </c>
      <c r="K36" s="38"/>
      <c r="L36" s="1"/>
    </row>
    <row r="37" spans="1:12" ht="15.75">
      <c r="A37" s="46" t="s">
        <v>125</v>
      </c>
      <c r="B37" s="48"/>
      <c r="C37" s="16" t="s">
        <v>126</v>
      </c>
      <c r="D37" s="37">
        <v>110</v>
      </c>
      <c r="E37" s="37">
        <v>180</v>
      </c>
      <c r="F37" s="37">
        <v>80</v>
      </c>
      <c r="G37" s="18">
        <f t="shared" si="0"/>
        <v>370</v>
      </c>
      <c r="H37" s="19" t="s">
        <v>13</v>
      </c>
      <c r="I37" s="20"/>
      <c r="J37" s="21">
        <f t="shared" si="1"/>
        <v>0</v>
      </c>
      <c r="K37" s="38"/>
      <c r="L37" s="1"/>
    </row>
    <row r="38" spans="1:12" ht="15.75">
      <c r="A38" s="46" t="s">
        <v>127</v>
      </c>
      <c r="B38" s="48"/>
      <c r="C38" s="16" t="s">
        <v>128</v>
      </c>
      <c r="D38" s="37">
        <v>80</v>
      </c>
      <c r="E38" s="37">
        <v>0</v>
      </c>
      <c r="F38" s="37">
        <v>0</v>
      </c>
      <c r="G38" s="18">
        <f t="shared" si="0"/>
        <v>80</v>
      </c>
      <c r="H38" s="19" t="s">
        <v>13</v>
      </c>
      <c r="I38" s="20"/>
      <c r="J38" s="21">
        <f t="shared" si="1"/>
        <v>0</v>
      </c>
      <c r="K38" s="38"/>
      <c r="L38" s="1"/>
    </row>
    <row r="39" spans="1:12" ht="15.75">
      <c r="A39" s="46" t="s">
        <v>129</v>
      </c>
      <c r="B39" s="48"/>
      <c r="C39" s="16" t="s">
        <v>130</v>
      </c>
      <c r="D39" s="37">
        <v>80</v>
      </c>
      <c r="E39" s="37">
        <v>0</v>
      </c>
      <c r="F39" s="37">
        <v>0</v>
      </c>
      <c r="G39" s="18">
        <f t="shared" si="0"/>
        <v>80</v>
      </c>
      <c r="H39" s="19" t="s">
        <v>13</v>
      </c>
      <c r="I39" s="20"/>
      <c r="J39" s="21">
        <f t="shared" si="1"/>
        <v>0</v>
      </c>
      <c r="K39" s="38"/>
      <c r="L39" s="1"/>
    </row>
    <row r="40" spans="1:12" ht="15.75">
      <c r="A40" s="46" t="s">
        <v>131</v>
      </c>
      <c r="B40" s="48"/>
      <c r="C40" s="16" t="s">
        <v>132</v>
      </c>
      <c r="D40" s="37">
        <v>90</v>
      </c>
      <c r="E40" s="37">
        <v>0</v>
      </c>
      <c r="F40" s="37">
        <v>0</v>
      </c>
      <c r="G40" s="18">
        <f t="shared" si="0"/>
        <v>90</v>
      </c>
      <c r="H40" s="19" t="s">
        <v>13</v>
      </c>
      <c r="I40" s="20"/>
      <c r="J40" s="21">
        <f t="shared" si="1"/>
        <v>0</v>
      </c>
      <c r="K40" s="38"/>
      <c r="L40" s="1"/>
    </row>
    <row r="41" spans="1:12" ht="15.75">
      <c r="A41" s="46" t="s">
        <v>133</v>
      </c>
      <c r="B41" s="48"/>
      <c r="C41" s="16" t="s">
        <v>134</v>
      </c>
      <c r="D41" s="37">
        <v>80</v>
      </c>
      <c r="E41" s="37">
        <v>0</v>
      </c>
      <c r="F41" s="37">
        <v>0</v>
      </c>
      <c r="G41" s="18">
        <f t="shared" si="0"/>
        <v>80</v>
      </c>
      <c r="H41" s="19" t="s">
        <v>13</v>
      </c>
      <c r="I41" s="20"/>
      <c r="J41" s="21">
        <f t="shared" si="1"/>
        <v>0</v>
      </c>
      <c r="K41" s="38"/>
      <c r="L41" s="1"/>
    </row>
    <row r="42" spans="1:12" ht="15.75">
      <c r="A42" s="46" t="s">
        <v>135</v>
      </c>
      <c r="B42" s="48"/>
      <c r="C42" s="16" t="s">
        <v>136</v>
      </c>
      <c r="D42" s="37">
        <v>130</v>
      </c>
      <c r="E42" s="37">
        <v>550</v>
      </c>
      <c r="F42" s="37">
        <v>0</v>
      </c>
      <c r="G42" s="18">
        <f t="shared" si="0"/>
        <v>680</v>
      </c>
      <c r="H42" s="19" t="s">
        <v>13</v>
      </c>
      <c r="I42" s="20"/>
      <c r="J42" s="21">
        <f t="shared" si="1"/>
        <v>0</v>
      </c>
      <c r="K42" s="38"/>
      <c r="L42" s="1"/>
    </row>
    <row r="43" spans="1:12" ht="15.75">
      <c r="A43" s="46" t="s">
        <v>137</v>
      </c>
      <c r="B43" s="48"/>
      <c r="C43" s="16" t="s">
        <v>138</v>
      </c>
      <c r="D43" s="37">
        <v>60</v>
      </c>
      <c r="E43" s="37">
        <v>0</v>
      </c>
      <c r="F43" s="37">
        <v>30</v>
      </c>
      <c r="G43" s="18">
        <f t="shared" si="0"/>
        <v>90</v>
      </c>
      <c r="H43" s="19" t="s">
        <v>13</v>
      </c>
      <c r="I43" s="20"/>
      <c r="J43" s="21">
        <f t="shared" si="1"/>
        <v>0</v>
      </c>
      <c r="K43" s="38"/>
      <c r="L43" s="1"/>
    </row>
    <row r="44" spans="1:12" ht="15.75">
      <c r="A44" s="46" t="s">
        <v>139</v>
      </c>
      <c r="B44" s="48"/>
      <c r="C44" s="16" t="s">
        <v>140</v>
      </c>
      <c r="D44" s="37">
        <v>80</v>
      </c>
      <c r="E44" s="37">
        <v>0</v>
      </c>
      <c r="F44" s="37">
        <v>0</v>
      </c>
      <c r="G44" s="18">
        <f t="shared" si="0"/>
        <v>80</v>
      </c>
      <c r="H44" s="19" t="s">
        <v>13</v>
      </c>
      <c r="I44" s="20"/>
      <c r="J44" s="21">
        <f t="shared" si="1"/>
        <v>0</v>
      </c>
      <c r="K44" s="38"/>
      <c r="L44" s="1"/>
    </row>
    <row r="45" spans="1:12" ht="15.75">
      <c r="A45" s="46" t="s">
        <v>141</v>
      </c>
      <c r="B45" s="50"/>
      <c r="C45" s="16" t="s">
        <v>142</v>
      </c>
      <c r="D45" s="37">
        <v>75</v>
      </c>
      <c r="E45" s="37">
        <v>0</v>
      </c>
      <c r="F45" s="37">
        <v>150</v>
      </c>
      <c r="G45" s="18">
        <f t="shared" si="0"/>
        <v>225</v>
      </c>
      <c r="H45" s="19" t="s">
        <v>13</v>
      </c>
      <c r="I45" s="20"/>
      <c r="J45" s="21">
        <f t="shared" si="1"/>
        <v>0</v>
      </c>
      <c r="K45" s="38"/>
      <c r="L45" s="1"/>
    </row>
    <row r="46" spans="1:12">
      <c r="I46" s="51" t="s">
        <v>7</v>
      </c>
      <c r="J46" s="52">
        <f>SUM(J3:J45)</f>
        <v>0</v>
      </c>
    </row>
    <row r="47" spans="1:12" s="26" customFormat="1" ht="18.75">
      <c r="A47" s="25"/>
      <c r="B47" s="25"/>
      <c r="C47" s="25"/>
      <c r="D47" s="25"/>
      <c r="E47" s="25"/>
      <c r="F47" s="25"/>
      <c r="G47" s="25"/>
      <c r="H47" s="25"/>
      <c r="I47" s="25"/>
      <c r="J47"/>
      <c r="K47"/>
      <c r="L47" s="25"/>
    </row>
    <row r="49" spans="2:2">
      <c r="B49" t="s">
        <v>143</v>
      </c>
    </row>
  </sheetData>
  <mergeCells count="1">
    <mergeCell ref="B3:B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Mięso wołowo-wieprzow</vt:lpstr>
      <vt:lpstr>Część 2 - Mięso drobiowe</vt:lpstr>
      <vt:lpstr>Część 3 - Produkty wędliniarski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Stypa</dc:creator>
  <cp:lastModifiedBy>Beata Stypa</cp:lastModifiedBy>
  <dcterms:created xsi:type="dcterms:W3CDTF">2022-12-01T08:01:48Z</dcterms:created>
  <dcterms:modified xsi:type="dcterms:W3CDTF">2022-12-01T08:16:13Z</dcterms:modified>
</cp:coreProperties>
</file>