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21-produkty mleczarskie DPS\"/>
    </mc:Choice>
  </mc:AlternateContent>
  <xr:revisionPtr revIDLastSave="0" documentId="13_ncr:1_{CFF959F6-CF55-4F4A-A85D-15170BC3D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kty mleczarski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/>
  <c r="F36" i="1"/>
  <c r="F35" i="1"/>
  <c r="F34" i="1"/>
  <c r="F33" i="1"/>
  <c r="F32" i="1"/>
  <c r="F31" i="1"/>
  <c r="F30" i="1"/>
  <c r="F29" i="1"/>
  <c r="F28" i="1"/>
  <c r="F27" i="1"/>
  <c r="F26" i="1"/>
  <c r="C25" i="1"/>
  <c r="F25" i="1" s="1"/>
  <c r="D24" i="1"/>
  <c r="F24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37" i="1" l="1"/>
</calcChain>
</file>

<file path=xl/sharedStrings.xml><?xml version="1.0" encoding="utf-8"?>
<sst xmlns="http://schemas.openxmlformats.org/spreadsheetml/2006/main" count="117" uniqueCount="88">
  <si>
    <t>PDPS "Pogodna jesień"</t>
  </si>
  <si>
    <t>PDPS w Pogórzu</t>
  </si>
  <si>
    <t>PDPS w Skoczowie "Feniks"</t>
  </si>
  <si>
    <t>Lp.</t>
  </si>
  <si>
    <t>Rodzaj produktów w grupie</t>
  </si>
  <si>
    <t xml:space="preserve">Ilość roczna </t>
  </si>
  <si>
    <t>j.m.</t>
  </si>
  <si>
    <t>Ilość roczna</t>
  </si>
  <si>
    <t xml:space="preserve">razem </t>
  </si>
  <si>
    <t>1.</t>
  </si>
  <si>
    <t>bryndza 80 g</t>
  </si>
  <si>
    <t xml:space="preserve">szt. </t>
  </si>
  <si>
    <t>2.</t>
  </si>
  <si>
    <t>desery mleczne- różne smaki</t>
  </si>
  <si>
    <t>szt.</t>
  </si>
  <si>
    <t>3.</t>
  </si>
  <si>
    <t>drożdże (100 g)</t>
  </si>
  <si>
    <t>4.</t>
  </si>
  <si>
    <t>jogurt natruralny 450 g</t>
  </si>
  <si>
    <t>kg</t>
  </si>
  <si>
    <t>5.</t>
  </si>
  <si>
    <t>jogurt naturalny /150-200g/</t>
  </si>
  <si>
    <t>6.</t>
  </si>
  <si>
    <t>jogurt owocowy /120-180g/</t>
  </si>
  <si>
    <t>7.</t>
  </si>
  <si>
    <t>kefir</t>
  </si>
  <si>
    <t>l</t>
  </si>
  <si>
    <t>l.</t>
  </si>
  <si>
    <t>8.</t>
  </si>
  <si>
    <t>margaryna</t>
  </si>
  <si>
    <t>9.</t>
  </si>
  <si>
    <t xml:space="preserve">margaryna do smarowania </t>
  </si>
  <si>
    <t>10.</t>
  </si>
  <si>
    <t>Masło 82%</t>
  </si>
  <si>
    <t>11.</t>
  </si>
  <si>
    <t xml:space="preserve">maślanka </t>
  </si>
  <si>
    <t>12.</t>
  </si>
  <si>
    <t xml:space="preserve">maślanka owocowa </t>
  </si>
  <si>
    <t>13.</t>
  </si>
  <si>
    <t>mleko folia długoterminowe 3,2%</t>
  </si>
  <si>
    <t>14.</t>
  </si>
  <si>
    <t>Mleko krowie 0,5%</t>
  </si>
  <si>
    <t>15.</t>
  </si>
  <si>
    <t>Mleko krowie 2%</t>
  </si>
  <si>
    <t>16.</t>
  </si>
  <si>
    <t>Mleko krowie 3,2%</t>
  </si>
  <si>
    <t>17.</t>
  </si>
  <si>
    <t>mleko w proszku</t>
  </si>
  <si>
    <t>18.</t>
  </si>
  <si>
    <t>ser fromage (50-100 g)</t>
  </si>
  <si>
    <t>19.</t>
  </si>
  <si>
    <t>ser salami</t>
  </si>
  <si>
    <t>20.</t>
  </si>
  <si>
    <t xml:space="preserve">ser samożony z kminkiem </t>
  </si>
  <si>
    <t>21.</t>
  </si>
  <si>
    <t>ser żółty twardy</t>
  </si>
  <si>
    <t>22.</t>
  </si>
  <si>
    <t xml:space="preserve">serek homogenizowany (150 g) naturalne/ smakowe </t>
  </si>
  <si>
    <t>23.</t>
  </si>
  <si>
    <t>serek naturalny typu bieluch 150g</t>
  </si>
  <si>
    <t>szt</t>
  </si>
  <si>
    <t>24.</t>
  </si>
  <si>
    <t>serek tartare mini 60g</t>
  </si>
  <si>
    <t>25.</t>
  </si>
  <si>
    <t>serek wiejski 150-200 g</t>
  </si>
  <si>
    <t>26.</t>
  </si>
  <si>
    <t>serki do smarowania (100-150 g)</t>
  </si>
  <si>
    <t>27.</t>
  </si>
  <si>
    <t>serki topione z dodatkami lub naturalne/100 g/</t>
  </si>
  <si>
    <t>28.</t>
  </si>
  <si>
    <t>śmietana 12%</t>
  </si>
  <si>
    <t>29.</t>
  </si>
  <si>
    <t xml:space="preserve">śmietana 18% niekwaszona </t>
  </si>
  <si>
    <t>30.</t>
  </si>
  <si>
    <t>śmietana kremówka 30%</t>
  </si>
  <si>
    <t>31.</t>
  </si>
  <si>
    <t>śmietana kwaśna 330 g 18%</t>
  </si>
  <si>
    <t>32.</t>
  </si>
  <si>
    <t>śmietanka do kawy jednorazowa</t>
  </si>
  <si>
    <t>33.</t>
  </si>
  <si>
    <t>twaróg mielony w wiaderku 1-4kg</t>
  </si>
  <si>
    <t>34.</t>
  </si>
  <si>
    <t>twaróg półtłusty 1000 g</t>
  </si>
  <si>
    <t>razem</t>
  </si>
  <si>
    <t>załącznik nr 4 do SWZ</t>
  </si>
  <si>
    <t>cena za 1 jm.  netto</t>
  </si>
  <si>
    <t>częstotliwość dostaw:  2 x w tygodniu</t>
  </si>
  <si>
    <t>WARTOŚĆ NEETO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</si>
</sst>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2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G33" sqref="G33"/>
    </sheetView>
  </sheetViews>
  <sheetFormatPr defaultRowHeight="15"/>
  <cols>
    <col min="1" max="1" width="4.140625" style="1" bestFit="1" customWidth="1"/>
    <col min="2" max="2" width="34.28515625" style="2" customWidth="1"/>
    <col min="3" max="3" width="21.85546875" style="5" customWidth="1"/>
    <col min="4" max="4" width="17.42578125" style="5" customWidth="1"/>
    <col min="5" max="5" width="23.42578125" style="5" customWidth="1"/>
    <col min="6" max="6" width="14" style="5" customWidth="1"/>
    <col min="7" max="7" width="4.42578125" style="1" customWidth="1"/>
    <col min="8" max="8" width="15.28515625" style="1" customWidth="1"/>
    <col min="9" max="9" width="17.140625" style="6" customWidth="1"/>
    <col min="10" max="16384" width="9.140625" style="6"/>
  </cols>
  <sheetData>
    <row r="1" spans="1:9" ht="26.25" customHeight="1">
      <c r="C1" s="3" t="s">
        <v>0</v>
      </c>
      <c r="D1" s="3" t="s">
        <v>1</v>
      </c>
      <c r="E1" s="4" t="s">
        <v>2</v>
      </c>
      <c r="I1" s="6" t="s">
        <v>84</v>
      </c>
    </row>
    <row r="2" spans="1:9" s="11" customFormat="1" ht="47.25" customHeight="1">
      <c r="A2" s="7" t="s">
        <v>3</v>
      </c>
      <c r="B2" s="8" t="s">
        <v>4</v>
      </c>
      <c r="C2" s="9" t="s">
        <v>5</v>
      </c>
      <c r="D2" s="9" t="s">
        <v>5</v>
      </c>
      <c r="E2" s="9" t="s">
        <v>7</v>
      </c>
      <c r="F2" s="9" t="s">
        <v>8</v>
      </c>
      <c r="G2" s="7" t="s">
        <v>6</v>
      </c>
      <c r="H2" s="10" t="s">
        <v>85</v>
      </c>
      <c r="I2" s="7" t="s">
        <v>87</v>
      </c>
    </row>
    <row r="3" spans="1:9" ht="18" customHeight="1">
      <c r="A3" s="12" t="s">
        <v>9</v>
      </c>
      <c r="B3" s="13" t="s">
        <v>10</v>
      </c>
      <c r="C3" s="14">
        <v>150</v>
      </c>
      <c r="D3" s="14">
        <v>0</v>
      </c>
      <c r="E3" s="15">
        <v>0</v>
      </c>
      <c r="F3" s="16">
        <f t="shared" ref="F3:F36" si="0">SUM(C3+D3+E3)</f>
        <v>150</v>
      </c>
      <c r="G3" s="17" t="s">
        <v>11</v>
      </c>
      <c r="H3" s="12"/>
      <c r="I3" s="18">
        <f>F3*H3</f>
        <v>0</v>
      </c>
    </row>
    <row r="4" spans="1:9" ht="18" customHeight="1">
      <c r="A4" s="12" t="s">
        <v>12</v>
      </c>
      <c r="B4" s="19" t="s">
        <v>13</v>
      </c>
      <c r="C4" s="14">
        <v>0</v>
      </c>
      <c r="D4" s="14">
        <v>0</v>
      </c>
      <c r="E4" s="15">
        <v>500</v>
      </c>
      <c r="F4" s="16">
        <f t="shared" si="0"/>
        <v>500</v>
      </c>
      <c r="G4" s="17" t="s">
        <v>14</v>
      </c>
      <c r="H4" s="12"/>
      <c r="I4" s="18">
        <f t="shared" ref="I4:I36" si="1">F4*H4</f>
        <v>0</v>
      </c>
    </row>
    <row r="5" spans="1:9" ht="18" customHeight="1">
      <c r="A5" s="12" t="s">
        <v>15</v>
      </c>
      <c r="B5" s="19" t="s">
        <v>16</v>
      </c>
      <c r="C5" s="14">
        <v>190</v>
      </c>
      <c r="D5" s="14">
        <v>350</v>
      </c>
      <c r="E5" s="15">
        <v>100</v>
      </c>
      <c r="F5" s="16">
        <f t="shared" si="0"/>
        <v>640</v>
      </c>
      <c r="G5" s="17" t="s">
        <v>14</v>
      </c>
      <c r="H5" s="12"/>
      <c r="I5" s="18">
        <f t="shared" si="1"/>
        <v>0</v>
      </c>
    </row>
    <row r="6" spans="1:9" ht="18" customHeight="1">
      <c r="A6" s="12" t="s">
        <v>17</v>
      </c>
      <c r="B6" s="13" t="s">
        <v>18</v>
      </c>
      <c r="C6" s="14">
        <v>60</v>
      </c>
      <c r="D6" s="14">
        <v>80</v>
      </c>
      <c r="E6" s="15">
        <v>0</v>
      </c>
      <c r="F6" s="16">
        <f t="shared" si="0"/>
        <v>140</v>
      </c>
      <c r="G6" s="17" t="s">
        <v>19</v>
      </c>
      <c r="H6" s="12"/>
      <c r="I6" s="18">
        <f t="shared" si="1"/>
        <v>0</v>
      </c>
    </row>
    <row r="7" spans="1:9" ht="18" customHeight="1">
      <c r="A7" s="12" t="s">
        <v>20</v>
      </c>
      <c r="B7" s="19" t="s">
        <v>21</v>
      </c>
      <c r="C7" s="14">
        <v>450</v>
      </c>
      <c r="D7" s="14">
        <v>3200</v>
      </c>
      <c r="E7" s="15">
        <v>2000</v>
      </c>
      <c r="F7" s="16">
        <f t="shared" si="0"/>
        <v>5650</v>
      </c>
      <c r="G7" s="17" t="s">
        <v>14</v>
      </c>
      <c r="H7" s="12"/>
      <c r="I7" s="18">
        <f t="shared" si="1"/>
        <v>0</v>
      </c>
    </row>
    <row r="8" spans="1:9" ht="18" customHeight="1">
      <c r="A8" s="12" t="s">
        <v>22</v>
      </c>
      <c r="B8" s="19" t="s">
        <v>23</v>
      </c>
      <c r="C8" s="14">
        <v>200</v>
      </c>
      <c r="D8" s="14">
        <v>5500</v>
      </c>
      <c r="E8" s="15">
        <v>5000</v>
      </c>
      <c r="F8" s="16">
        <f t="shared" si="0"/>
        <v>10700</v>
      </c>
      <c r="G8" s="17" t="s">
        <v>14</v>
      </c>
      <c r="H8" s="12"/>
      <c r="I8" s="18">
        <f t="shared" si="1"/>
        <v>0</v>
      </c>
    </row>
    <row r="9" spans="1:9" ht="18" customHeight="1">
      <c r="A9" s="12" t="s">
        <v>24</v>
      </c>
      <c r="B9" s="19" t="s">
        <v>25</v>
      </c>
      <c r="C9" s="14">
        <v>230</v>
      </c>
      <c r="D9" s="14">
        <v>450</v>
      </c>
      <c r="E9" s="15">
        <v>300</v>
      </c>
      <c r="F9" s="16">
        <f t="shared" si="0"/>
        <v>980</v>
      </c>
      <c r="G9" s="17" t="s">
        <v>27</v>
      </c>
      <c r="H9" s="12"/>
      <c r="I9" s="18">
        <f t="shared" si="1"/>
        <v>0</v>
      </c>
    </row>
    <row r="10" spans="1:9" ht="18" customHeight="1">
      <c r="A10" s="12" t="s">
        <v>28</v>
      </c>
      <c r="B10" s="19" t="s">
        <v>29</v>
      </c>
      <c r="C10" s="14">
        <v>120</v>
      </c>
      <c r="D10" s="14">
        <v>450</v>
      </c>
      <c r="E10" s="15">
        <v>360</v>
      </c>
      <c r="F10" s="16">
        <f t="shared" si="0"/>
        <v>930</v>
      </c>
      <c r="G10" s="17" t="s">
        <v>19</v>
      </c>
      <c r="H10" s="12"/>
      <c r="I10" s="18">
        <f t="shared" si="1"/>
        <v>0</v>
      </c>
    </row>
    <row r="11" spans="1:9">
      <c r="A11" s="12" t="s">
        <v>30</v>
      </c>
      <c r="B11" s="19" t="s">
        <v>31</v>
      </c>
      <c r="C11" s="14">
        <v>345</v>
      </c>
      <c r="D11" s="14">
        <v>1200</v>
      </c>
      <c r="E11" s="15">
        <v>0</v>
      </c>
      <c r="F11" s="16">
        <f t="shared" si="0"/>
        <v>1545</v>
      </c>
      <c r="G11" s="17" t="s">
        <v>19</v>
      </c>
      <c r="H11" s="12"/>
      <c r="I11" s="18">
        <f t="shared" si="1"/>
        <v>0</v>
      </c>
    </row>
    <row r="12" spans="1:9" ht="18" customHeight="1">
      <c r="A12" s="12" t="s">
        <v>32</v>
      </c>
      <c r="B12" s="19" t="s">
        <v>33</v>
      </c>
      <c r="C12" s="14">
        <v>360</v>
      </c>
      <c r="D12" s="14">
        <v>650</v>
      </c>
      <c r="E12" s="15">
        <v>1150</v>
      </c>
      <c r="F12" s="16">
        <f t="shared" si="0"/>
        <v>2160</v>
      </c>
      <c r="G12" s="17" t="s">
        <v>19</v>
      </c>
      <c r="H12" s="12"/>
      <c r="I12" s="18">
        <f t="shared" si="1"/>
        <v>0</v>
      </c>
    </row>
    <row r="13" spans="1:9" ht="18" customHeight="1">
      <c r="A13" s="12" t="s">
        <v>34</v>
      </c>
      <c r="B13" s="19" t="s">
        <v>35</v>
      </c>
      <c r="C13" s="14">
        <v>400</v>
      </c>
      <c r="D13" s="14">
        <v>400</v>
      </c>
      <c r="E13" s="15">
        <v>0</v>
      </c>
      <c r="F13" s="16">
        <f t="shared" si="0"/>
        <v>800</v>
      </c>
      <c r="G13" s="17" t="s">
        <v>26</v>
      </c>
      <c r="H13" s="12"/>
      <c r="I13" s="18">
        <f t="shared" si="1"/>
        <v>0</v>
      </c>
    </row>
    <row r="14" spans="1:9" ht="18" customHeight="1">
      <c r="A14" s="12" t="s">
        <v>36</v>
      </c>
      <c r="B14" s="13" t="s">
        <v>37</v>
      </c>
      <c r="C14" s="14">
        <v>0</v>
      </c>
      <c r="D14" s="14">
        <v>450</v>
      </c>
      <c r="E14" s="15">
        <v>0</v>
      </c>
      <c r="F14" s="16">
        <f t="shared" si="0"/>
        <v>450</v>
      </c>
      <c r="G14" s="17" t="s">
        <v>26</v>
      </c>
      <c r="H14" s="12"/>
      <c r="I14" s="18">
        <f t="shared" si="1"/>
        <v>0</v>
      </c>
    </row>
    <row r="15" spans="1:9" ht="17.25" customHeight="1">
      <c r="A15" s="12" t="s">
        <v>38</v>
      </c>
      <c r="B15" s="13" t="s">
        <v>39</v>
      </c>
      <c r="C15" s="14">
        <v>0</v>
      </c>
      <c r="D15" s="14">
        <v>10000</v>
      </c>
      <c r="E15" s="15">
        <v>0</v>
      </c>
      <c r="F15" s="16">
        <f t="shared" si="0"/>
        <v>10000</v>
      </c>
      <c r="G15" s="17" t="s">
        <v>26</v>
      </c>
      <c r="H15" s="12"/>
      <c r="I15" s="18">
        <f t="shared" si="1"/>
        <v>0</v>
      </c>
    </row>
    <row r="16" spans="1:9" ht="18" customHeight="1">
      <c r="A16" s="12" t="s">
        <v>40</v>
      </c>
      <c r="B16" s="13" t="s">
        <v>41</v>
      </c>
      <c r="C16" s="14">
        <v>0</v>
      </c>
      <c r="D16" s="14">
        <v>300</v>
      </c>
      <c r="E16" s="15">
        <v>0</v>
      </c>
      <c r="F16" s="16">
        <f t="shared" si="0"/>
        <v>300</v>
      </c>
      <c r="G16" s="17" t="s">
        <v>26</v>
      </c>
      <c r="H16" s="12"/>
      <c r="I16" s="18">
        <f t="shared" si="1"/>
        <v>0</v>
      </c>
    </row>
    <row r="17" spans="1:9" ht="18" customHeight="1">
      <c r="A17" s="12" t="s">
        <v>42</v>
      </c>
      <c r="B17" s="20" t="s">
        <v>43</v>
      </c>
      <c r="C17" s="14">
        <v>4050</v>
      </c>
      <c r="D17" s="14">
        <v>2000</v>
      </c>
      <c r="E17" s="15">
        <v>9200</v>
      </c>
      <c r="F17" s="16">
        <f t="shared" si="0"/>
        <v>15250</v>
      </c>
      <c r="G17" s="17" t="s">
        <v>26</v>
      </c>
      <c r="H17" s="12"/>
      <c r="I17" s="18">
        <f t="shared" si="1"/>
        <v>0</v>
      </c>
    </row>
    <row r="18" spans="1:9" ht="18" customHeight="1">
      <c r="A18" s="12" t="s">
        <v>44</v>
      </c>
      <c r="B18" s="13" t="s">
        <v>45</v>
      </c>
      <c r="C18" s="14">
        <v>0</v>
      </c>
      <c r="D18" s="14">
        <v>600</v>
      </c>
      <c r="E18" s="15">
        <v>0</v>
      </c>
      <c r="F18" s="16">
        <f t="shared" si="0"/>
        <v>600</v>
      </c>
      <c r="G18" s="17" t="s">
        <v>26</v>
      </c>
      <c r="H18" s="12"/>
      <c r="I18" s="18">
        <f t="shared" si="1"/>
        <v>0</v>
      </c>
    </row>
    <row r="19" spans="1:9" ht="18" customHeight="1">
      <c r="A19" s="12" t="s">
        <v>46</v>
      </c>
      <c r="B19" s="13" t="s">
        <v>47</v>
      </c>
      <c r="C19" s="14">
        <v>0</v>
      </c>
      <c r="D19" s="14">
        <v>20</v>
      </c>
      <c r="E19" s="15">
        <v>0</v>
      </c>
      <c r="F19" s="16">
        <f t="shared" si="0"/>
        <v>20</v>
      </c>
      <c r="G19" s="17" t="s">
        <v>19</v>
      </c>
      <c r="H19" s="12"/>
      <c r="I19" s="18">
        <f t="shared" si="1"/>
        <v>0</v>
      </c>
    </row>
    <row r="20" spans="1:9" ht="18" customHeight="1">
      <c r="A20" s="12" t="s">
        <v>48</v>
      </c>
      <c r="B20" s="19" t="s">
        <v>49</v>
      </c>
      <c r="C20" s="14">
        <v>80</v>
      </c>
      <c r="D20" s="14">
        <v>1000</v>
      </c>
      <c r="E20" s="15">
        <v>1600</v>
      </c>
      <c r="F20" s="16">
        <f t="shared" si="0"/>
        <v>2680</v>
      </c>
      <c r="G20" s="17" t="s">
        <v>14</v>
      </c>
      <c r="H20" s="12"/>
      <c r="I20" s="18">
        <f t="shared" si="1"/>
        <v>0</v>
      </c>
    </row>
    <row r="21" spans="1:9" ht="18" customHeight="1">
      <c r="A21" s="12" t="s">
        <v>50</v>
      </c>
      <c r="B21" s="19" t="s">
        <v>51</v>
      </c>
      <c r="C21" s="14">
        <v>5</v>
      </c>
      <c r="D21" s="14">
        <v>0</v>
      </c>
      <c r="E21" s="15">
        <v>0</v>
      </c>
      <c r="F21" s="16">
        <f t="shared" si="0"/>
        <v>5</v>
      </c>
      <c r="G21" s="17" t="s">
        <v>19</v>
      </c>
      <c r="H21" s="12"/>
      <c r="I21" s="18">
        <f t="shared" si="1"/>
        <v>0</v>
      </c>
    </row>
    <row r="22" spans="1:9" ht="18" customHeight="1">
      <c r="A22" s="12" t="s">
        <v>52</v>
      </c>
      <c r="B22" s="21" t="s">
        <v>53</v>
      </c>
      <c r="C22" s="14">
        <v>40</v>
      </c>
      <c r="D22" s="14">
        <v>0</v>
      </c>
      <c r="E22" s="15">
        <v>0</v>
      </c>
      <c r="F22" s="16">
        <f t="shared" si="0"/>
        <v>40</v>
      </c>
      <c r="G22" s="17" t="s">
        <v>19</v>
      </c>
      <c r="H22" s="12"/>
      <c r="I22" s="18">
        <f t="shared" si="1"/>
        <v>0</v>
      </c>
    </row>
    <row r="23" spans="1:9" ht="18" customHeight="1">
      <c r="A23" s="12" t="s">
        <v>54</v>
      </c>
      <c r="B23" s="19" t="s">
        <v>55</v>
      </c>
      <c r="C23" s="14">
        <v>100</v>
      </c>
      <c r="D23" s="14">
        <v>900</v>
      </c>
      <c r="E23" s="15">
        <v>260</v>
      </c>
      <c r="F23" s="16">
        <f t="shared" si="0"/>
        <v>1260</v>
      </c>
      <c r="G23" s="17" t="s">
        <v>19</v>
      </c>
      <c r="H23" s="12"/>
      <c r="I23" s="18">
        <f t="shared" si="1"/>
        <v>0</v>
      </c>
    </row>
    <row r="24" spans="1:9" ht="28.5">
      <c r="A24" s="12" t="s">
        <v>56</v>
      </c>
      <c r="B24" s="19" t="s">
        <v>57</v>
      </c>
      <c r="C24" s="14">
        <v>900</v>
      </c>
      <c r="D24" s="14">
        <f>1600+450</f>
        <v>2050</v>
      </c>
      <c r="E24" s="15">
        <v>1000</v>
      </c>
      <c r="F24" s="16">
        <f t="shared" si="0"/>
        <v>3950</v>
      </c>
      <c r="G24" s="17" t="s">
        <v>14</v>
      </c>
      <c r="H24" s="12"/>
      <c r="I24" s="18">
        <f t="shared" si="1"/>
        <v>0</v>
      </c>
    </row>
    <row r="25" spans="1:9" ht="18" customHeight="1">
      <c r="A25" s="12" t="s">
        <v>58</v>
      </c>
      <c r="B25" s="13" t="s">
        <v>59</v>
      </c>
      <c r="C25" s="14">
        <f>700+500</f>
        <v>1200</v>
      </c>
      <c r="D25" s="14">
        <v>0</v>
      </c>
      <c r="E25" s="15">
        <v>0</v>
      </c>
      <c r="F25" s="16">
        <f t="shared" si="0"/>
        <v>1200</v>
      </c>
      <c r="G25" s="17" t="s">
        <v>60</v>
      </c>
      <c r="H25" s="12"/>
      <c r="I25" s="18">
        <f t="shared" si="1"/>
        <v>0</v>
      </c>
    </row>
    <row r="26" spans="1:9" ht="18" customHeight="1">
      <c r="A26" s="12" t="s">
        <v>61</v>
      </c>
      <c r="B26" s="13" t="s">
        <v>62</v>
      </c>
      <c r="C26" s="14">
        <v>1450</v>
      </c>
      <c r="D26" s="14">
        <v>0</v>
      </c>
      <c r="E26" s="15">
        <v>0</v>
      </c>
      <c r="F26" s="16">
        <f t="shared" si="0"/>
        <v>1450</v>
      </c>
      <c r="G26" s="17" t="s">
        <v>14</v>
      </c>
      <c r="H26" s="12"/>
      <c r="I26" s="18">
        <f t="shared" si="1"/>
        <v>0</v>
      </c>
    </row>
    <row r="27" spans="1:9" ht="18" customHeight="1">
      <c r="A27" s="12" t="s">
        <v>63</v>
      </c>
      <c r="B27" s="19" t="s">
        <v>64</v>
      </c>
      <c r="C27" s="14">
        <v>930</v>
      </c>
      <c r="D27" s="14">
        <v>200</v>
      </c>
      <c r="E27" s="15">
        <v>900</v>
      </c>
      <c r="F27" s="16">
        <f t="shared" si="0"/>
        <v>2030</v>
      </c>
      <c r="G27" s="17" t="s">
        <v>14</v>
      </c>
      <c r="H27" s="12"/>
      <c r="I27" s="18">
        <f t="shared" si="1"/>
        <v>0</v>
      </c>
    </row>
    <row r="28" spans="1:9">
      <c r="A28" s="12" t="s">
        <v>65</v>
      </c>
      <c r="B28" s="19" t="s">
        <v>66</v>
      </c>
      <c r="C28" s="14">
        <v>1500</v>
      </c>
      <c r="D28" s="14"/>
      <c r="E28" s="15">
        <v>500</v>
      </c>
      <c r="F28" s="16">
        <f t="shared" si="0"/>
        <v>2000</v>
      </c>
      <c r="G28" s="17" t="s">
        <v>14</v>
      </c>
      <c r="H28" s="12"/>
      <c r="I28" s="18">
        <f t="shared" si="1"/>
        <v>0</v>
      </c>
    </row>
    <row r="29" spans="1:9" ht="28.5">
      <c r="A29" s="12" t="s">
        <v>67</v>
      </c>
      <c r="B29" s="19" t="s">
        <v>68</v>
      </c>
      <c r="C29" s="14">
        <v>50</v>
      </c>
      <c r="D29" s="14">
        <v>400</v>
      </c>
      <c r="E29" s="15">
        <v>17</v>
      </c>
      <c r="F29" s="16">
        <f t="shared" si="0"/>
        <v>467</v>
      </c>
      <c r="G29" s="17" t="s">
        <v>19</v>
      </c>
      <c r="H29" s="12"/>
      <c r="I29" s="18">
        <f t="shared" si="1"/>
        <v>0</v>
      </c>
    </row>
    <row r="30" spans="1:9" ht="18" customHeight="1">
      <c r="A30" s="12" t="s">
        <v>69</v>
      </c>
      <c r="B30" s="13" t="s">
        <v>70</v>
      </c>
      <c r="C30" s="14">
        <v>320</v>
      </c>
      <c r="D30" s="14">
        <v>0</v>
      </c>
      <c r="E30" s="15">
        <v>0</v>
      </c>
      <c r="F30" s="16">
        <f t="shared" si="0"/>
        <v>320</v>
      </c>
      <c r="G30" s="17" t="s">
        <v>26</v>
      </c>
      <c r="H30" s="12"/>
      <c r="I30" s="18">
        <f t="shared" si="1"/>
        <v>0</v>
      </c>
    </row>
    <row r="31" spans="1:9" ht="18" customHeight="1">
      <c r="A31" s="12" t="s">
        <v>71</v>
      </c>
      <c r="B31" s="19" t="s">
        <v>72</v>
      </c>
      <c r="C31" s="14">
        <v>0</v>
      </c>
      <c r="D31" s="14">
        <v>800</v>
      </c>
      <c r="E31" s="15">
        <v>610</v>
      </c>
      <c r="F31" s="16">
        <f t="shared" si="0"/>
        <v>1410</v>
      </c>
      <c r="G31" s="17" t="s">
        <v>26</v>
      </c>
      <c r="H31" s="12"/>
      <c r="I31" s="18">
        <f t="shared" si="1"/>
        <v>0</v>
      </c>
    </row>
    <row r="32" spans="1:9" ht="18" customHeight="1">
      <c r="A32" s="12" t="s">
        <v>73</v>
      </c>
      <c r="B32" s="13" t="s">
        <v>74</v>
      </c>
      <c r="C32" s="14">
        <v>3</v>
      </c>
      <c r="D32" s="14">
        <v>280</v>
      </c>
      <c r="E32" s="15">
        <v>0</v>
      </c>
      <c r="F32" s="16">
        <f t="shared" si="0"/>
        <v>283</v>
      </c>
      <c r="G32" s="17" t="s">
        <v>26</v>
      </c>
      <c r="H32" s="12"/>
      <c r="I32" s="18">
        <f t="shared" si="1"/>
        <v>0</v>
      </c>
    </row>
    <row r="33" spans="1:9" ht="18" customHeight="1">
      <c r="A33" s="12" t="s">
        <v>75</v>
      </c>
      <c r="B33" s="13" t="s">
        <v>76</v>
      </c>
      <c r="C33" s="14">
        <v>100</v>
      </c>
      <c r="D33" s="14">
        <v>0</v>
      </c>
      <c r="E33" s="15">
        <v>0</v>
      </c>
      <c r="F33" s="16">
        <f t="shared" si="0"/>
        <v>100</v>
      </c>
      <c r="G33" s="17" t="s">
        <v>14</v>
      </c>
      <c r="H33" s="12"/>
      <c r="I33" s="18">
        <f t="shared" si="1"/>
        <v>0</v>
      </c>
    </row>
    <row r="34" spans="1:9" ht="18" customHeight="1">
      <c r="A34" s="12" t="s">
        <v>77</v>
      </c>
      <c r="B34" s="13" t="s">
        <v>78</v>
      </c>
      <c r="C34" s="14">
        <v>140</v>
      </c>
      <c r="D34" s="14">
        <v>0</v>
      </c>
      <c r="E34" s="15">
        <v>0</v>
      </c>
      <c r="F34" s="16">
        <f t="shared" si="0"/>
        <v>140</v>
      </c>
      <c r="G34" s="17" t="s">
        <v>11</v>
      </c>
      <c r="H34" s="12"/>
      <c r="I34" s="18">
        <f t="shared" si="1"/>
        <v>0</v>
      </c>
    </row>
    <row r="35" spans="1:9" ht="18" customHeight="1">
      <c r="A35" s="12" t="s">
        <v>79</v>
      </c>
      <c r="B35" s="13" t="s">
        <v>80</v>
      </c>
      <c r="C35" s="14">
        <v>24</v>
      </c>
      <c r="D35" s="14">
        <v>0</v>
      </c>
      <c r="E35" s="15">
        <v>0</v>
      </c>
      <c r="F35" s="16">
        <f t="shared" si="0"/>
        <v>24</v>
      </c>
      <c r="G35" s="17" t="s">
        <v>19</v>
      </c>
      <c r="H35" s="12"/>
      <c r="I35" s="18">
        <f t="shared" si="1"/>
        <v>0</v>
      </c>
    </row>
    <row r="36" spans="1:9" ht="18" customHeight="1">
      <c r="A36" s="12" t="s">
        <v>81</v>
      </c>
      <c r="B36" s="19" t="s">
        <v>82</v>
      </c>
      <c r="C36" s="14">
        <v>450</v>
      </c>
      <c r="D36" s="14">
        <v>2000</v>
      </c>
      <c r="E36" s="15">
        <v>800</v>
      </c>
      <c r="F36" s="16">
        <f t="shared" si="0"/>
        <v>3250</v>
      </c>
      <c r="G36" s="17" t="s">
        <v>19</v>
      </c>
      <c r="H36" s="12"/>
      <c r="I36" s="18">
        <f t="shared" si="1"/>
        <v>0</v>
      </c>
    </row>
    <row r="37" spans="1:9" s="23" customFormat="1" ht="18.75">
      <c r="A37" s="22"/>
      <c r="B37" s="22"/>
      <c r="C37" s="22"/>
      <c r="D37" s="22"/>
      <c r="E37" s="22"/>
      <c r="F37" s="22"/>
      <c r="G37" s="22"/>
      <c r="H37" s="24" t="s">
        <v>83</v>
      </c>
      <c r="I37" s="25">
        <f>SUM(I3:I36)</f>
        <v>0</v>
      </c>
    </row>
    <row r="39" spans="1:9">
      <c r="B39" s="2" t="s">
        <v>86</v>
      </c>
    </row>
    <row r="50" ht="14.25" customHeight="1"/>
    <row r="54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mleczarskie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dcterms:created xsi:type="dcterms:W3CDTF">2022-11-29T12:43:00Z</dcterms:created>
  <dcterms:modified xsi:type="dcterms:W3CDTF">2022-11-30T09:18:29Z</dcterms:modified>
</cp:coreProperties>
</file>