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<sst xmlns="http://schemas.openxmlformats.org/spreadsheetml/2006/main" count="41" uniqueCount="35">
  <si>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lp.</t>
  </si>
  <si>
    <t>Szkoła, placówka</t>
  </si>
  <si>
    <t>Formy doskonalenia/kwota zł.</t>
  </si>
  <si>
    <t>Razem w zł</t>
  </si>
  <si>
    <t>opłaty za kształcenie pobierane przez szkoły wyższe i zakłady kształcenia nauczycieli</t>
  </si>
  <si>
    <t>koszty przejazdów oraz zakwaterowania i wyżywienia nauczycieli, którzy uczestniczą w różnych formach doskonalenia zawodowego</t>
  </si>
  <si>
    <t>organizację i prowadzenie szkoleń, warsztatów metodycznych i przedmiotowych, seminariów, konferencji szkoleniowych oraz innych form doskonalenia zawodowego dla nauczycieli, w tym nauczycieli zajmujacych stanowiska kierownicze</t>
  </si>
  <si>
    <t>przyznane</t>
  </si>
  <si>
    <t>ilość osób</t>
  </si>
  <si>
    <t>ilość szkoleń</t>
  </si>
  <si>
    <t>(1+3+5+7+9)</t>
  </si>
  <si>
    <t>I LO im.A.Osuchowskiego w Cieszynie</t>
  </si>
  <si>
    <t>II LO im.M.Kopernika w Cieszynie</t>
  </si>
  <si>
    <t>ZSTiO w Skoczowie</t>
  </si>
  <si>
    <t>ZSO im.P.Stalmacha w Wiśle</t>
  </si>
  <si>
    <t>ZSEG im. MZC w Cieszynie</t>
  </si>
  <si>
    <t>ZS im. W. Szybińskiego  w Cieszynie</t>
  </si>
  <si>
    <t>ZST w Cieszynie</t>
  </si>
  <si>
    <t>ZSB im.gen.G.Roweckiego w Cieszynie</t>
  </si>
  <si>
    <t>ZSGH im.W. Reymonta w Wiśle</t>
  </si>
  <si>
    <t>ZSPT w Międzyświeciu</t>
  </si>
  <si>
    <t>ZST w Ustroniu</t>
  </si>
  <si>
    <t>ZS w Istebnej</t>
  </si>
  <si>
    <t>ZPSWR w Cieszynie</t>
  </si>
  <si>
    <t>ZPPP Cieszyn</t>
  </si>
  <si>
    <t>WE Starostwa Powiatowego</t>
  </si>
  <si>
    <t>RAZEM</t>
  </si>
  <si>
    <t>OPP Koniaków</t>
  </si>
  <si>
    <t>Plan dofinansowania form doskonalenia zawodowego nauczycieli w  2018 roku.</t>
  </si>
  <si>
    <t>CKPi Z Bażanowice</t>
  </si>
  <si>
    <t>1% odpisu wynosi 279 493 zł</t>
  </si>
  <si>
    <t xml:space="preserve">opłaty za kursy kwalifikacyjne                                    i doskonalące, seminaria oraz inne formy doskonalenia zawodowego dla nauczycieli skierowanych przez dyrektora </t>
  </si>
  <si>
    <t>sieci współpracy  i samokształcenia koszty druku                     i dystrybucji materiałów szkoleniowych</t>
  </si>
  <si>
    <t xml:space="preserve">                                                            Załącznik do Uchwały Nr 831/ZP/V/18</t>
  </si>
  <si>
    <t xml:space="preserve">                                                                Zarządu Powiatu Cieszyńskiego  z dnia 8 marca 2018r.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</si>
</sst>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F2" sqref="F2:L2"/>
    </sheetView>
  </sheetViews>
  <sheetFormatPr defaultColWidth="9.140625" defaultRowHeight="15"/>
  <cols>
    <col min="1" max="1" width="4.8515625" style="0" customWidth="1"/>
    <col min="2" max="2" width="28.00390625" style="0" customWidth="1"/>
    <col min="3" max="3" width="10.57421875" style="0" customWidth="1"/>
    <col min="4" max="4" width="9.57421875" style="0" customWidth="1"/>
    <col min="5" max="5" width="12.00390625" style="0" customWidth="1"/>
    <col min="6" max="6" width="10.00390625" style="0" customWidth="1"/>
    <col min="7" max="7" width="9.8515625" style="0" customWidth="1"/>
    <col min="8" max="8" width="9.28125" style="0" customWidth="1"/>
    <col min="9" max="9" width="10.7109375" style="0" customWidth="1"/>
    <col min="10" max="10" width="10.57421875" style="0" customWidth="1"/>
    <col min="11" max="11" width="14.00390625" style="0" customWidth="1"/>
    <col min="12" max="12" width="11.28125" style="0" customWidth="1"/>
  </cols>
  <sheetData>
    <row r="1" spans="7:12" ht="14.25" customHeight="1">
      <c r="G1" s="19" t="s">
        <v>33</v>
      </c>
      <c r="H1" s="19"/>
      <c r="I1" s="19"/>
      <c r="J1" s="19"/>
      <c r="K1" s="19"/>
      <c r="L1" s="19"/>
    </row>
    <row r="2" spans="6:12" ht="15">
      <c r="F2" s="19" t="s">
        <v>34</v>
      </c>
      <c r="G2" s="19"/>
      <c r="H2" s="19"/>
      <c r="I2" s="19"/>
      <c r="J2" s="19"/>
      <c r="K2" s="19"/>
      <c r="L2" s="19"/>
    </row>
    <row r="3" spans="1:12" ht="15.75">
      <c r="A3" s="18" t="s">
        <v>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5">
      <c r="A4" s="13" t="s">
        <v>0</v>
      </c>
      <c r="B4" s="13" t="s">
        <v>1</v>
      </c>
      <c r="C4" s="15" t="s">
        <v>2</v>
      </c>
      <c r="D4" s="16"/>
      <c r="E4" s="16"/>
      <c r="F4" s="16"/>
      <c r="G4" s="16"/>
      <c r="H4" s="16"/>
      <c r="I4" s="16"/>
      <c r="J4" s="16"/>
      <c r="K4" s="17"/>
      <c r="L4" s="13" t="s">
        <v>3</v>
      </c>
    </row>
    <row r="5" spans="1:12" ht="129.75" customHeight="1">
      <c r="A5" s="14"/>
      <c r="B5" s="14"/>
      <c r="C5" s="20" t="s">
        <v>4</v>
      </c>
      <c r="D5" s="21"/>
      <c r="E5" s="20" t="s">
        <v>31</v>
      </c>
      <c r="F5" s="21"/>
      <c r="G5" s="20" t="s">
        <v>5</v>
      </c>
      <c r="H5" s="21"/>
      <c r="I5" s="20" t="s">
        <v>6</v>
      </c>
      <c r="J5" s="21"/>
      <c r="K5" s="3" t="s">
        <v>32</v>
      </c>
      <c r="L5" s="14"/>
    </row>
    <row r="6" spans="1:12" ht="15">
      <c r="A6" s="1"/>
      <c r="B6" s="1"/>
      <c r="C6" s="2" t="s">
        <v>7</v>
      </c>
      <c r="D6" s="2" t="s">
        <v>8</v>
      </c>
      <c r="E6" s="2" t="s">
        <v>7</v>
      </c>
      <c r="F6" s="2" t="s">
        <v>9</v>
      </c>
      <c r="G6" s="2" t="s">
        <v>7</v>
      </c>
      <c r="H6" s="2" t="s">
        <v>8</v>
      </c>
      <c r="I6" s="2" t="s">
        <v>7</v>
      </c>
      <c r="J6" s="2" t="s">
        <v>8</v>
      </c>
      <c r="K6" s="2" t="s">
        <v>7</v>
      </c>
      <c r="L6" s="2"/>
    </row>
    <row r="7" spans="1:12" ht="15">
      <c r="A7" s="1"/>
      <c r="B7" s="1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5" t="s">
        <v>10</v>
      </c>
    </row>
    <row r="8" spans="1:12" ht="15">
      <c r="A8" s="6">
        <v>1</v>
      </c>
      <c r="B8" s="10" t="s">
        <v>11</v>
      </c>
      <c r="C8" s="7">
        <v>3600</v>
      </c>
      <c r="D8" s="6">
        <v>3</v>
      </c>
      <c r="E8" s="6">
        <v>750</v>
      </c>
      <c r="F8" s="6">
        <v>1</v>
      </c>
      <c r="G8" s="6">
        <v>0</v>
      </c>
      <c r="H8" s="6">
        <v>0</v>
      </c>
      <c r="I8" s="7">
        <v>1369</v>
      </c>
      <c r="J8" s="6">
        <v>4</v>
      </c>
      <c r="K8" s="6">
        <v>0</v>
      </c>
      <c r="L8" s="7">
        <f>SUM(C8+E8+G8+I8+K8)</f>
        <v>5719</v>
      </c>
    </row>
    <row r="9" spans="1:12" ht="15">
      <c r="A9" s="6">
        <v>2</v>
      </c>
      <c r="B9" s="10" t="s">
        <v>12</v>
      </c>
      <c r="C9" s="7">
        <v>6100</v>
      </c>
      <c r="D9" s="6">
        <v>5</v>
      </c>
      <c r="E9" s="7">
        <v>1460</v>
      </c>
      <c r="F9" s="6">
        <v>2</v>
      </c>
      <c r="G9" s="6">
        <v>0</v>
      </c>
      <c r="H9" s="6">
        <v>0</v>
      </c>
      <c r="I9" s="7">
        <v>16300</v>
      </c>
      <c r="J9" s="6">
        <v>37</v>
      </c>
      <c r="K9" s="6">
        <v>0</v>
      </c>
      <c r="L9" s="7">
        <f aca="true" t="shared" si="0" ref="L9:L24">SUM(C9+E9+G9+I9+K9)</f>
        <v>23860</v>
      </c>
    </row>
    <row r="10" spans="1:12" ht="15">
      <c r="A10" s="6">
        <v>3</v>
      </c>
      <c r="B10" s="10" t="s">
        <v>13</v>
      </c>
      <c r="C10" s="7">
        <v>4800</v>
      </c>
      <c r="D10" s="6">
        <v>4</v>
      </c>
      <c r="E10" s="7">
        <v>2000</v>
      </c>
      <c r="F10" s="6">
        <v>2</v>
      </c>
      <c r="G10" s="7">
        <v>6700</v>
      </c>
      <c r="H10" s="6">
        <v>17</v>
      </c>
      <c r="I10" s="7">
        <v>2530</v>
      </c>
      <c r="J10" s="6">
        <v>7</v>
      </c>
      <c r="K10" s="6">
        <v>200</v>
      </c>
      <c r="L10" s="7">
        <f t="shared" si="0"/>
        <v>16230</v>
      </c>
    </row>
    <row r="11" spans="1:12" ht="15">
      <c r="A11" s="6">
        <v>4</v>
      </c>
      <c r="B11" s="10" t="s">
        <v>14</v>
      </c>
      <c r="C11" s="7">
        <v>2000</v>
      </c>
      <c r="D11" s="6">
        <v>1</v>
      </c>
      <c r="E11" s="7">
        <v>4720</v>
      </c>
      <c r="F11" s="6">
        <v>4</v>
      </c>
      <c r="G11" s="7">
        <v>0</v>
      </c>
      <c r="H11" s="6">
        <v>0</v>
      </c>
      <c r="I11" s="7">
        <v>4540</v>
      </c>
      <c r="J11" s="6">
        <v>8</v>
      </c>
      <c r="K11" s="6">
        <v>0</v>
      </c>
      <c r="L11" s="7">
        <f t="shared" si="0"/>
        <v>11260</v>
      </c>
    </row>
    <row r="12" spans="1:12" ht="15">
      <c r="A12" s="6">
        <v>5</v>
      </c>
      <c r="B12" s="10" t="s">
        <v>15</v>
      </c>
      <c r="C12" s="7">
        <v>11000</v>
      </c>
      <c r="D12" s="6">
        <v>7</v>
      </c>
      <c r="E12" s="7">
        <v>1800</v>
      </c>
      <c r="F12" s="6">
        <v>2</v>
      </c>
      <c r="G12" s="6">
        <v>0</v>
      </c>
      <c r="H12" s="6">
        <v>0</v>
      </c>
      <c r="I12" s="7">
        <v>18550</v>
      </c>
      <c r="J12" s="6">
        <v>20</v>
      </c>
      <c r="K12" s="6">
        <v>0</v>
      </c>
      <c r="L12" s="7">
        <f t="shared" si="0"/>
        <v>31350</v>
      </c>
    </row>
    <row r="13" spans="1:12" ht="15">
      <c r="A13" s="6">
        <v>6</v>
      </c>
      <c r="B13" s="10" t="s">
        <v>16</v>
      </c>
      <c r="C13" s="7">
        <v>4450</v>
      </c>
      <c r="D13" s="6">
        <v>3</v>
      </c>
      <c r="E13" s="7">
        <v>4650</v>
      </c>
      <c r="F13" s="6">
        <v>4</v>
      </c>
      <c r="G13" s="6">
        <v>0</v>
      </c>
      <c r="H13" s="6">
        <v>0</v>
      </c>
      <c r="I13" s="7">
        <v>4828</v>
      </c>
      <c r="J13" s="6">
        <v>22</v>
      </c>
      <c r="K13" s="6">
        <v>0</v>
      </c>
      <c r="L13" s="7">
        <f t="shared" si="0"/>
        <v>13928</v>
      </c>
    </row>
    <row r="14" spans="1:12" ht="15">
      <c r="A14" s="6">
        <v>7</v>
      </c>
      <c r="B14" s="10" t="s">
        <v>17</v>
      </c>
      <c r="C14" s="7">
        <v>3500</v>
      </c>
      <c r="D14" s="6">
        <v>2</v>
      </c>
      <c r="E14" s="7">
        <v>4000</v>
      </c>
      <c r="F14" s="6">
        <v>2</v>
      </c>
      <c r="G14" s="6">
        <v>0</v>
      </c>
      <c r="H14" s="6"/>
      <c r="I14" s="7">
        <v>4000</v>
      </c>
      <c r="J14" s="6">
        <v>2</v>
      </c>
      <c r="K14" s="6">
        <v>0</v>
      </c>
      <c r="L14" s="7">
        <f t="shared" si="0"/>
        <v>11500</v>
      </c>
    </row>
    <row r="15" spans="1:12" ht="15">
      <c r="A15" s="6">
        <v>8</v>
      </c>
      <c r="B15" s="10" t="s">
        <v>18</v>
      </c>
      <c r="C15" s="6">
        <v>4453</v>
      </c>
      <c r="D15" s="6">
        <v>3</v>
      </c>
      <c r="E15" s="7">
        <v>3000</v>
      </c>
      <c r="F15" s="6">
        <v>2</v>
      </c>
      <c r="G15" s="6">
        <v>0</v>
      </c>
      <c r="H15" s="6">
        <v>0</v>
      </c>
      <c r="I15" s="7">
        <v>4797</v>
      </c>
      <c r="J15" s="6">
        <v>14</v>
      </c>
      <c r="K15" s="6">
        <v>0</v>
      </c>
      <c r="L15" s="7">
        <f t="shared" si="0"/>
        <v>12250</v>
      </c>
    </row>
    <row r="16" spans="1:12" ht="15">
      <c r="A16" s="6">
        <v>9</v>
      </c>
      <c r="B16" s="10" t="s">
        <v>19</v>
      </c>
      <c r="C16" s="7">
        <v>1750</v>
      </c>
      <c r="D16" s="6">
        <v>1</v>
      </c>
      <c r="E16" s="7">
        <v>3500</v>
      </c>
      <c r="F16" s="6">
        <v>1</v>
      </c>
      <c r="G16" s="7">
        <v>805</v>
      </c>
      <c r="H16" s="6">
        <v>8</v>
      </c>
      <c r="I16" s="7">
        <v>12796</v>
      </c>
      <c r="J16" s="6">
        <v>16</v>
      </c>
      <c r="K16" s="6">
        <v>200</v>
      </c>
      <c r="L16" s="7">
        <f t="shared" si="0"/>
        <v>19051</v>
      </c>
    </row>
    <row r="17" spans="1:12" ht="15">
      <c r="A17" s="6">
        <v>10</v>
      </c>
      <c r="B17" s="10" t="s">
        <v>20</v>
      </c>
      <c r="C17" s="7">
        <v>2000</v>
      </c>
      <c r="D17" s="6">
        <v>1</v>
      </c>
      <c r="E17" s="7">
        <v>1920</v>
      </c>
      <c r="F17" s="6">
        <v>2</v>
      </c>
      <c r="G17" s="6">
        <v>350</v>
      </c>
      <c r="H17" s="6">
        <v>1</v>
      </c>
      <c r="I17" s="7">
        <v>1100</v>
      </c>
      <c r="J17" s="6">
        <v>2</v>
      </c>
      <c r="K17" s="6">
        <v>0</v>
      </c>
      <c r="L17" s="7">
        <f t="shared" si="0"/>
        <v>5370</v>
      </c>
    </row>
    <row r="18" spans="1:12" ht="15">
      <c r="A18" s="6">
        <v>11</v>
      </c>
      <c r="B18" s="10" t="s">
        <v>21</v>
      </c>
      <c r="C18" s="7">
        <v>3500</v>
      </c>
      <c r="D18" s="6">
        <v>3</v>
      </c>
      <c r="E18" s="7">
        <v>1490</v>
      </c>
      <c r="F18" s="6">
        <v>1</v>
      </c>
      <c r="G18" s="7">
        <v>1100</v>
      </c>
      <c r="H18" s="6">
        <v>3</v>
      </c>
      <c r="I18" s="7">
        <v>6222</v>
      </c>
      <c r="J18" s="6">
        <v>10</v>
      </c>
      <c r="K18" s="6">
        <v>663</v>
      </c>
      <c r="L18" s="7">
        <f t="shared" si="0"/>
        <v>12975</v>
      </c>
    </row>
    <row r="19" spans="1:12" ht="15">
      <c r="A19" s="6">
        <v>12</v>
      </c>
      <c r="B19" s="10" t="s">
        <v>22</v>
      </c>
      <c r="C19" s="6">
        <v>2000</v>
      </c>
      <c r="D19" s="6">
        <v>1</v>
      </c>
      <c r="E19" s="7">
        <v>4200</v>
      </c>
      <c r="F19" s="6">
        <v>3</v>
      </c>
      <c r="G19" s="6">
        <v>0</v>
      </c>
      <c r="H19" s="6">
        <v>0</v>
      </c>
      <c r="I19" s="7">
        <v>1300</v>
      </c>
      <c r="J19" s="6">
        <v>1</v>
      </c>
      <c r="K19" s="6">
        <v>750</v>
      </c>
      <c r="L19" s="7">
        <f t="shared" si="0"/>
        <v>8250</v>
      </c>
    </row>
    <row r="20" spans="1:12" ht="15">
      <c r="A20" s="6">
        <v>13</v>
      </c>
      <c r="B20" s="10" t="s">
        <v>23</v>
      </c>
      <c r="C20" s="7">
        <v>17000</v>
      </c>
      <c r="D20" s="6">
        <v>11</v>
      </c>
      <c r="E20" s="7">
        <v>2500</v>
      </c>
      <c r="F20" s="6">
        <v>1</v>
      </c>
      <c r="G20" s="7">
        <v>1000</v>
      </c>
      <c r="H20" s="6">
        <v>1</v>
      </c>
      <c r="I20" s="7">
        <v>24050</v>
      </c>
      <c r="J20" s="6">
        <v>42</v>
      </c>
      <c r="K20" s="6">
        <v>0</v>
      </c>
      <c r="L20" s="7">
        <f t="shared" si="0"/>
        <v>44550</v>
      </c>
    </row>
    <row r="21" spans="1:12" ht="15">
      <c r="A21" s="6">
        <v>14</v>
      </c>
      <c r="B21" s="10" t="s">
        <v>24</v>
      </c>
      <c r="C21" s="7">
        <v>3400</v>
      </c>
      <c r="D21" s="6">
        <v>2</v>
      </c>
      <c r="E21" s="7">
        <v>14300</v>
      </c>
      <c r="F21" s="6">
        <v>4</v>
      </c>
      <c r="G21" s="6">
        <v>80</v>
      </c>
      <c r="H21" s="6">
        <v>1</v>
      </c>
      <c r="I21" s="7">
        <v>27420</v>
      </c>
      <c r="J21" s="6">
        <v>53</v>
      </c>
      <c r="K21" s="7">
        <v>2800</v>
      </c>
      <c r="L21" s="7">
        <f t="shared" si="0"/>
        <v>48000</v>
      </c>
    </row>
    <row r="22" spans="1:12" ht="15">
      <c r="A22" s="6">
        <v>15</v>
      </c>
      <c r="B22" s="10" t="s">
        <v>27</v>
      </c>
      <c r="C22" s="7">
        <v>0</v>
      </c>
      <c r="D22" s="6">
        <v>0</v>
      </c>
      <c r="E22" s="7">
        <v>2500</v>
      </c>
      <c r="F22" s="6">
        <v>3</v>
      </c>
      <c r="G22" s="6">
        <v>0</v>
      </c>
      <c r="H22" s="6">
        <v>0</v>
      </c>
      <c r="I22" s="7">
        <v>0</v>
      </c>
      <c r="J22" s="6">
        <v>0</v>
      </c>
      <c r="K22" s="7">
        <v>0</v>
      </c>
      <c r="L22" s="7">
        <f t="shared" si="0"/>
        <v>2500</v>
      </c>
    </row>
    <row r="23" spans="1:12" ht="15">
      <c r="A23" s="6">
        <v>16</v>
      </c>
      <c r="B23" s="10" t="s">
        <v>29</v>
      </c>
      <c r="C23" s="7">
        <v>2000</v>
      </c>
      <c r="D23" s="6">
        <v>1</v>
      </c>
      <c r="E23" s="6">
        <v>700</v>
      </c>
      <c r="F23" s="6">
        <v>1</v>
      </c>
      <c r="G23" s="6">
        <v>0</v>
      </c>
      <c r="H23" s="6">
        <v>0</v>
      </c>
      <c r="I23" s="7">
        <v>0</v>
      </c>
      <c r="J23" s="6">
        <v>0</v>
      </c>
      <c r="K23" s="6">
        <v>0</v>
      </c>
      <c r="L23" s="7">
        <f t="shared" si="0"/>
        <v>2700</v>
      </c>
    </row>
    <row r="24" spans="1:12" ht="15">
      <c r="A24" s="6">
        <v>17</v>
      </c>
      <c r="B24" s="10" t="s">
        <v>25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7">
        <v>10000</v>
      </c>
      <c r="J24" s="6">
        <v>17</v>
      </c>
      <c r="K24" s="6">
        <v>0</v>
      </c>
      <c r="L24" s="7">
        <f t="shared" si="0"/>
        <v>10000</v>
      </c>
    </row>
    <row r="25" spans="1:13" ht="15">
      <c r="A25" s="6"/>
      <c r="B25" s="10" t="s">
        <v>26</v>
      </c>
      <c r="C25" s="11">
        <f aca="true" t="shared" si="1" ref="C25:L25">SUM(C8:C24)</f>
        <v>71553</v>
      </c>
      <c r="D25" s="6">
        <f t="shared" si="1"/>
        <v>48</v>
      </c>
      <c r="E25" s="11">
        <f t="shared" si="1"/>
        <v>53490</v>
      </c>
      <c r="F25" s="6">
        <f t="shared" si="1"/>
        <v>35</v>
      </c>
      <c r="G25" s="11">
        <f t="shared" si="1"/>
        <v>10035</v>
      </c>
      <c r="H25" s="6">
        <f t="shared" si="1"/>
        <v>31</v>
      </c>
      <c r="I25" s="11">
        <f t="shared" si="1"/>
        <v>139802</v>
      </c>
      <c r="J25" s="6">
        <f t="shared" si="1"/>
        <v>255</v>
      </c>
      <c r="K25" s="11">
        <f t="shared" si="1"/>
        <v>4613</v>
      </c>
      <c r="L25" s="11">
        <f t="shared" si="1"/>
        <v>279493</v>
      </c>
      <c r="M25" s="12"/>
    </row>
    <row r="26" spans="1:12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5">
      <c r="A27" s="8"/>
      <c r="B27" s="9" t="s">
        <v>30</v>
      </c>
      <c r="C27" s="8"/>
      <c r="D27" s="8"/>
      <c r="E27" s="8"/>
      <c r="F27" s="8"/>
      <c r="G27" s="8"/>
      <c r="H27" s="8"/>
      <c r="I27" s="8"/>
      <c r="J27" s="8"/>
      <c r="K27" s="8"/>
      <c r="L27" s="8"/>
    </row>
  </sheetData>
  <sheetProtection/>
  <mergeCells count="11">
    <mergeCell ref="A4:A5"/>
    <mergeCell ref="C4:K4"/>
    <mergeCell ref="A3:L3"/>
    <mergeCell ref="G1:L1"/>
    <mergeCell ref="F2:L2"/>
    <mergeCell ref="C5:D5"/>
    <mergeCell ref="E5:F5"/>
    <mergeCell ref="G5:H5"/>
    <mergeCell ref="I5:J5"/>
    <mergeCell ref="L4:L5"/>
    <mergeCell ref="B4:B5"/>
  </mergeCells>
  <printOptions/>
  <pageMargins left="0.2362204724409449" right="0.2362204724409449" top="0.3543307086614173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2018-03-12T09:42:49Z</dcterms:modified>
  <cp:category/>
  <cp:version/>
  <cp:contentType/>
  <cp:contentStatus/>
</cp:coreProperties>
</file>