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8540" windowHeight="8010" activeTab="0"/>
  </bookViews>
  <sheets>
    <sheet name="Zał-2 PROJEKT PLANU WYDATKÓW" sheetId="1" r:id="rId1"/>
  </sheets>
  <definedNames>
    <definedName name="_xlnm.Print_Area" localSheetId="0">'Zał-2 PROJEKT PLANU WYDATKÓW'!$A$1:$S$19</definedName>
    <definedName name="_xlnm.Print_Titles" localSheetId="0">'Zał-2 PROJEKT PLANU WYDATKÓW'!$4:$9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<sst xmlns="http://schemas.openxmlformats.org/spreadsheetml/2006/main" count="48" uniqueCount="46">
  <si>
    <t>Dział</t>
  </si>
  <si>
    <t>Rozdział</t>
  </si>
  <si>
    <t>Wyszczególnienie</t>
  </si>
  <si>
    <t>Wydatki na programy finansowane z udziałem środków o których mowa w art.. 5 ust. 1 pkt 2 i 3</t>
  </si>
  <si>
    <t>pozostałe wydatki</t>
  </si>
  <si>
    <t>Ogółem wydatki:</t>
  </si>
  <si>
    <t>Wydatki jednostek 
budżetowych na:</t>
  </si>
  <si>
    <t>wynagrodzenia i składki od nich naliczane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</si>
  <si>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</si>
  <si>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</si>
  <si>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</si>
  <si>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</si>
  <si>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</si>
  <si>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</si>
  <si>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wydatki na świadczenia na rzecz osób fizycznych</t>
  </si>
  <si>
    <t>Wydatki 
bieżące
(7+8+9+10
+11+12+13+14+15)</t>
  </si>
  <si>
    <t>Wydatki majątkowe            ( 5a+5b)</t>
  </si>
  <si>
    <t>5a</t>
  </si>
  <si>
    <t>5b</t>
  </si>
  <si>
    <t>wynagrodz. i składki od nich naliczane</t>
  </si>
  <si>
    <t>zadania pozostałe</t>
  </si>
  <si>
    <t xml:space="preserve"> </t>
  </si>
  <si>
    <t>wydatki majątkowe,                            w tym:</t>
  </si>
  <si>
    <t>zadania z udziałem środków, o których mowa w art. 5 ust. 1 pkt 2 i 3 ufp</t>
  </si>
  <si>
    <t>Różne rozliczenia</t>
  </si>
  <si>
    <t>Rezerwy ogólne i celowe, w tym:</t>
  </si>
  <si>
    <t>PCPR</t>
  </si>
  <si>
    <t xml:space="preserve">dochody </t>
  </si>
  <si>
    <t>wydatki</t>
  </si>
  <si>
    <t>suma:</t>
  </si>
  <si>
    <t xml:space="preserve">nadwyżka </t>
  </si>
  <si>
    <t>SP - WF</t>
  </si>
  <si>
    <t>Jednostki odp. za realizację</t>
  </si>
  <si>
    <t>Pomoc społeczna</t>
  </si>
  <si>
    <t>dotacje na zadania bieżące</t>
  </si>
  <si>
    <t>przychody</t>
  </si>
  <si>
    <t>Zmiany planu Wydatków budżetu powiatu na 2017 rok wg działów i rozdziałów klasyfikacji budżetowej</t>
  </si>
  <si>
    <t>Jednostki specjalistycznego poradnictwa, mieszkania chronione i ośrodki interwencji kryzysowej</t>
  </si>
  <si>
    <t xml:space="preserve"> - rezerwa celowa dla Muzeum na zakup eksponatów </t>
  </si>
  <si>
    <t xml:space="preserve"> - rezerwa celowa inwestycyjna</t>
  </si>
  <si>
    <t>Kultura i ochrona dziedzictwa narodowego</t>
  </si>
  <si>
    <t>Muzea</t>
  </si>
  <si>
    <t>związane z realizacją zadań statutowych jednostek budżetowych</t>
  </si>
  <si>
    <t>SP - WT</t>
  </si>
  <si>
    <t xml:space="preserve"> -  rezerwa ogólna</t>
  </si>
  <si>
    <t xml:space="preserve">Załącznik nr 1 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</si>
</sst>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2" borderId="0" xfId="0" applyFill="1" applyAlignment="1">
      <alignment/>
    </xf>
    <xf numFmtId="41" fontId="0" fillId="22" borderId="0" xfId="0" applyNumberFormat="1" applyFill="1" applyAlignment="1">
      <alignment/>
    </xf>
    <xf numFmtId="0" fontId="0" fillId="4" borderId="0" xfId="0" applyFill="1" applyAlignment="1">
      <alignment/>
    </xf>
    <xf numFmtId="41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1" fontId="23" fillId="4" borderId="0" xfId="0" applyNumberFormat="1" applyFont="1" applyFill="1" applyAlignment="1">
      <alignment/>
    </xf>
    <xf numFmtId="41" fontId="23" fillId="0" borderId="0" xfId="0" applyNumberFormat="1" applyFont="1" applyAlignment="1">
      <alignment/>
    </xf>
    <xf numFmtId="41" fontId="23" fillId="22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41" fontId="29" fillId="0" borderId="0" xfId="0" applyNumberFormat="1" applyFont="1" applyAlignment="1">
      <alignment/>
    </xf>
    <xf numFmtId="0" fontId="24" fillId="24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left"/>
    </xf>
    <xf numFmtId="41" fontId="23" fillId="24" borderId="14" xfId="0" applyNumberFormat="1" applyFont="1" applyFill="1" applyBorder="1" applyAlignment="1">
      <alignment horizontal="right" vertical="center" wrapText="1"/>
    </xf>
    <xf numFmtId="41" fontId="22" fillId="25" borderId="15" xfId="0" applyNumberFormat="1" applyFont="1" applyFill="1" applyBorder="1" applyAlignment="1">
      <alignment horizontal="right" vertical="center" wrapText="1"/>
    </xf>
    <xf numFmtId="0" fontId="24" fillId="2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1" fontId="23" fillId="24" borderId="16" xfId="0" applyNumberFormat="1" applyFont="1" applyFill="1" applyBorder="1" applyAlignment="1">
      <alignment horizontal="right" vertical="center" wrapText="1"/>
    </xf>
    <xf numFmtId="41" fontId="22" fillId="25" borderId="15" xfId="42" applyNumberFormat="1" applyFont="1" applyFill="1" applyBorder="1" applyAlignment="1">
      <alignment horizontal="right" vertical="center" wrapText="1"/>
    </xf>
    <xf numFmtId="0" fontId="25" fillId="24" borderId="17" xfId="0" applyFont="1" applyFill="1" applyBorder="1" applyAlignment="1">
      <alignment vertical="center" wrapText="1"/>
    </xf>
    <xf numFmtId="41" fontId="25" fillId="24" borderId="12" xfId="0" applyNumberFormat="1" applyFont="1" applyFill="1" applyBorder="1" applyAlignment="1">
      <alignment horizontal="left" vertical="center" wrapText="1"/>
    </xf>
    <xf numFmtId="3" fontId="25" fillId="24" borderId="12" xfId="0" applyNumberFormat="1" applyFont="1" applyFill="1" applyBorder="1" applyAlignment="1">
      <alignment horizontal="right" vertical="center" wrapText="1"/>
    </xf>
    <xf numFmtId="3" fontId="25" fillId="24" borderId="18" xfId="0" applyNumberFormat="1" applyFont="1" applyFill="1" applyBorder="1" applyAlignment="1">
      <alignment horizontal="right" vertical="center" wrapText="1"/>
    </xf>
    <xf numFmtId="3" fontId="25" fillId="24" borderId="12" xfId="42" applyNumberFormat="1" applyFont="1" applyFill="1" applyBorder="1" applyAlignment="1">
      <alignment horizontal="right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vertical="center" wrapText="1"/>
    </xf>
    <xf numFmtId="41" fontId="26" fillId="25" borderId="15" xfId="0" applyNumberFormat="1" applyFont="1" applyFill="1" applyBorder="1" applyAlignment="1">
      <alignment horizontal="left" vertical="center" wrapText="1"/>
    </xf>
    <xf numFmtId="41" fontId="26" fillId="25" borderId="15" xfId="0" applyNumberFormat="1" applyFont="1" applyFill="1" applyBorder="1" applyAlignment="1">
      <alignment horizontal="right"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 wrapText="1"/>
    </xf>
    <xf numFmtId="41" fontId="25" fillId="24" borderId="12" xfId="0" applyNumberFormat="1" applyFont="1" applyFill="1" applyBorder="1" applyAlignment="1">
      <alignment horizontal="right" vertical="center" wrapText="1"/>
    </xf>
    <xf numFmtId="41" fontId="26" fillId="24" borderId="12" xfId="0" applyNumberFormat="1" applyFont="1" applyFill="1" applyBorder="1" applyAlignment="1">
      <alignment horizontal="right" vertical="center" wrapText="1"/>
    </xf>
    <xf numFmtId="41" fontId="25" fillId="24" borderId="12" xfId="42" applyNumberFormat="1" applyFont="1" applyFill="1" applyBorder="1" applyAlignment="1">
      <alignment horizontal="right" vertical="center" wrapText="1"/>
    </xf>
    <xf numFmtId="41" fontId="25" fillId="24" borderId="14" xfId="0" applyNumberFormat="1" applyFont="1" applyFill="1" applyBorder="1" applyAlignment="1">
      <alignment horizontal="left" vertical="center" wrapText="1"/>
    </xf>
    <xf numFmtId="41" fontId="25" fillId="24" borderId="14" xfId="0" applyNumberFormat="1" applyFont="1" applyFill="1" applyBorder="1" applyAlignment="1">
      <alignment horizontal="right" vertical="center" wrapText="1"/>
    </xf>
    <xf numFmtId="41" fontId="25" fillId="24" borderId="14" xfId="42" applyNumberFormat="1" applyFont="1" applyFill="1" applyBorder="1" applyAlignment="1">
      <alignment horizontal="right" vertical="center" wrapText="1"/>
    </xf>
    <xf numFmtId="41" fontId="25" fillId="24" borderId="16" xfId="0" applyNumberFormat="1" applyFont="1" applyFill="1" applyBorder="1" applyAlignment="1">
      <alignment horizontal="right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left" vertical="center" wrapText="1"/>
    </xf>
    <xf numFmtId="41" fontId="26" fillId="25" borderId="15" xfId="42" applyNumberFormat="1" applyFont="1" applyFill="1" applyBorder="1" applyAlignment="1">
      <alignment horizontal="righ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left" vertical="center" wrapText="1"/>
    </xf>
    <xf numFmtId="41" fontId="26" fillId="24" borderId="16" xfId="0" applyNumberFormat="1" applyFont="1" applyFill="1" applyBorder="1" applyAlignment="1">
      <alignment horizontal="right" vertical="center" wrapText="1"/>
    </xf>
    <xf numFmtId="41" fontId="25" fillId="24" borderId="16" xfId="42" applyNumberFormat="1" applyFont="1" applyFill="1" applyBorder="1" applyAlignment="1">
      <alignment horizontal="right" vertical="center" wrapText="1"/>
    </xf>
    <xf numFmtId="41" fontId="26" fillId="24" borderId="19" xfId="0" applyNumberFormat="1" applyFont="1" applyFill="1" applyBorder="1" applyAlignment="1">
      <alignment horizontal="left" vertical="center" wrapText="1"/>
    </xf>
    <xf numFmtId="41" fontId="26" fillId="24" borderId="1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4" borderId="0" xfId="0" applyNumberFormat="1" applyFont="1" applyFill="1" applyAlignment="1">
      <alignment/>
    </xf>
    <xf numFmtId="41" fontId="25" fillId="0" borderId="0" xfId="0" applyNumberFormat="1" applyFont="1" applyAlignment="1">
      <alignment/>
    </xf>
    <xf numFmtId="41" fontId="25" fillId="22" borderId="0" xfId="0" applyNumberFormat="1" applyFont="1" applyFill="1" applyAlignment="1">
      <alignment/>
    </xf>
    <xf numFmtId="41" fontId="30" fillId="4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6" fillId="25" borderId="21" xfId="0" applyFont="1" applyFill="1" applyBorder="1" applyAlignment="1">
      <alignment horizontal="center" vertical="center" wrapText="1"/>
    </xf>
    <xf numFmtId="41" fontId="26" fillId="25" borderId="21" xfId="0" applyNumberFormat="1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vertical="center" wrapText="1"/>
    </xf>
    <xf numFmtId="41" fontId="25" fillId="24" borderId="16" xfId="0" applyNumberFormat="1" applyFont="1" applyFill="1" applyBorder="1" applyAlignment="1">
      <alignment horizontal="center" vertical="center" wrapText="1"/>
    </xf>
    <xf numFmtId="41" fontId="25" fillId="24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2" fillId="24" borderId="1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wrapText="1"/>
    </xf>
    <xf numFmtId="0" fontId="22" fillId="24" borderId="23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/>
    </xf>
    <xf numFmtId="0" fontId="22" fillId="24" borderId="24" xfId="0" applyFont="1" applyFill="1" applyBorder="1" applyAlignment="1">
      <alignment horizontal="left"/>
    </xf>
    <xf numFmtId="0" fontId="22" fillId="24" borderId="19" xfId="0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wrapText="1"/>
    </xf>
    <xf numFmtId="0" fontId="22" fillId="24" borderId="29" xfId="0" applyFont="1" applyFill="1" applyBorder="1" applyAlignment="1">
      <alignment horizontal="center" wrapText="1"/>
    </xf>
    <xf numFmtId="0" fontId="22" fillId="24" borderId="26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2" fillId="24" borderId="30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/>
    </xf>
    <xf numFmtId="0" fontId="23" fillId="24" borderId="27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90" zoomScaleSheetLayoutView="90" zoomScalePageLayoutView="0" workbookViewId="0" topLeftCell="A2">
      <pane ySplit="7" topLeftCell="A12" activePane="bottomLeft" state="frozen"/>
      <selection pane="topLeft" activeCell="A4" sqref="A4"/>
      <selection pane="bottomLeft" activeCell="H14" sqref="H14"/>
    </sheetView>
  </sheetViews>
  <sheetFormatPr defaultColWidth="9.00390625" defaultRowHeight="12.75"/>
  <cols>
    <col min="1" max="1" width="5.75390625" style="1" customWidth="1"/>
    <col min="2" max="2" width="8.625" style="36" customWidth="1"/>
    <col min="3" max="3" width="23.25390625" style="0" customWidth="1"/>
    <col min="4" max="4" width="10.00390625" style="2" customWidth="1"/>
    <col min="5" max="5" width="12.875" style="12" customWidth="1"/>
    <col min="6" max="6" width="11.25390625" style="0" customWidth="1"/>
    <col min="7" max="7" width="12.875" style="0" customWidth="1"/>
    <col min="8" max="8" width="10.625" style="0" customWidth="1"/>
    <col min="9" max="9" width="11.25390625" style="10" customWidth="1"/>
    <col min="10" max="10" width="14.75390625" style="0" customWidth="1"/>
    <col min="11" max="11" width="11.875" style="0" customWidth="1"/>
    <col min="12" max="12" width="10.625" style="0" customWidth="1"/>
    <col min="13" max="13" width="11.75390625" style="0" customWidth="1"/>
    <col min="14" max="14" width="11.625" style="0" customWidth="1"/>
    <col min="15" max="15" width="9.00390625" style="0" customWidth="1"/>
    <col min="16" max="16" width="9.375" style="0" customWidth="1"/>
    <col min="17" max="17" width="12.25390625" style="0" customWidth="1"/>
    <col min="18" max="18" width="9.875" style="0" customWidth="1"/>
    <col min="19" max="19" width="8.25390625" style="0" customWidth="1"/>
    <col min="21" max="21" width="14.00390625" style="0" bestFit="1" customWidth="1"/>
  </cols>
  <sheetData>
    <row r="1" spans="1:19" ht="12.75" customHeight="1" hidden="1">
      <c r="A1" s="3"/>
      <c r="C1" s="3"/>
      <c r="D1" s="6"/>
      <c r="E1" s="15"/>
      <c r="F1" s="3"/>
      <c r="G1" s="3"/>
      <c r="H1" s="3"/>
      <c r="I1" s="14"/>
      <c r="J1" s="14"/>
      <c r="K1" s="14"/>
      <c r="L1" s="14"/>
      <c r="M1" s="3"/>
      <c r="N1" s="3"/>
      <c r="O1" s="3"/>
      <c r="P1" s="3"/>
      <c r="Q1" s="3"/>
      <c r="R1" s="3"/>
      <c r="S1" s="3"/>
    </row>
    <row r="2" spans="1:19" ht="12.7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4.25" customHeight="1">
      <c r="A3" s="99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s="4" customFormat="1" ht="14.25">
      <c r="A4" s="16"/>
      <c r="B4" s="37"/>
      <c r="C4" s="17"/>
      <c r="D4" s="17"/>
      <c r="E4" s="18"/>
      <c r="F4" s="19"/>
      <c r="G4" s="19"/>
      <c r="H4" s="19"/>
      <c r="I4" s="19"/>
      <c r="J4" s="19"/>
      <c r="K4" s="18"/>
      <c r="L4" s="18"/>
      <c r="M4" s="19"/>
      <c r="N4" s="19"/>
      <c r="O4" s="19"/>
      <c r="P4" s="19"/>
      <c r="Q4" s="19"/>
      <c r="R4" s="18"/>
      <c r="S4" s="18"/>
    </row>
    <row r="5" spans="1:19" ht="12.75" customHeight="1">
      <c r="A5" s="108" t="s">
        <v>0</v>
      </c>
      <c r="B5" s="108" t="s">
        <v>1</v>
      </c>
      <c r="C5" s="108" t="s">
        <v>2</v>
      </c>
      <c r="D5" s="92" t="s">
        <v>32</v>
      </c>
      <c r="E5" s="104" t="s">
        <v>13</v>
      </c>
      <c r="F5" s="97" t="s">
        <v>10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</row>
    <row r="6" spans="1:19" ht="11.25" customHeight="1">
      <c r="A6" s="109"/>
      <c r="B6" s="109"/>
      <c r="C6" s="109"/>
      <c r="D6" s="112"/>
      <c r="E6" s="119"/>
      <c r="F6" s="92" t="s">
        <v>16</v>
      </c>
      <c r="G6" s="104" t="s">
        <v>22</v>
      </c>
      <c r="H6" s="105"/>
      <c r="I6" s="104" t="s">
        <v>15</v>
      </c>
      <c r="J6" s="97" t="s">
        <v>10</v>
      </c>
      <c r="K6" s="97"/>
      <c r="L6" s="97"/>
      <c r="M6" s="97"/>
      <c r="N6" s="97"/>
      <c r="O6" s="97"/>
      <c r="P6" s="97"/>
      <c r="Q6" s="97"/>
      <c r="R6" s="97"/>
      <c r="S6" s="98"/>
    </row>
    <row r="7" spans="1:19" ht="30.75" customHeight="1">
      <c r="A7" s="117"/>
      <c r="B7" s="110"/>
      <c r="C7" s="110"/>
      <c r="D7" s="112"/>
      <c r="E7" s="120"/>
      <c r="F7" s="112"/>
      <c r="G7" s="106"/>
      <c r="H7" s="107"/>
      <c r="I7" s="119"/>
      <c r="J7" s="94" t="s">
        <v>6</v>
      </c>
      <c r="K7" s="95"/>
      <c r="L7" s="92" t="s">
        <v>8</v>
      </c>
      <c r="M7" s="92" t="s">
        <v>9</v>
      </c>
      <c r="N7" s="114" t="s">
        <v>3</v>
      </c>
      <c r="O7" s="115"/>
      <c r="P7" s="115"/>
      <c r="Q7" s="116"/>
      <c r="R7" s="92" t="s">
        <v>11</v>
      </c>
      <c r="S7" s="92" t="s">
        <v>12</v>
      </c>
    </row>
    <row r="8" spans="1:21" s="5" customFormat="1" ht="89.25" customHeight="1">
      <c r="A8" s="118"/>
      <c r="B8" s="111"/>
      <c r="C8" s="111"/>
      <c r="D8" s="113"/>
      <c r="E8" s="121"/>
      <c r="F8" s="113"/>
      <c r="G8" s="20" t="s">
        <v>23</v>
      </c>
      <c r="H8" s="20" t="s">
        <v>20</v>
      </c>
      <c r="I8" s="106"/>
      <c r="J8" s="20" t="s">
        <v>7</v>
      </c>
      <c r="K8" s="20" t="s">
        <v>42</v>
      </c>
      <c r="L8" s="96"/>
      <c r="M8" s="93"/>
      <c r="N8" s="20" t="s">
        <v>19</v>
      </c>
      <c r="O8" s="20" t="s">
        <v>4</v>
      </c>
      <c r="P8" s="20" t="s">
        <v>34</v>
      </c>
      <c r="Q8" s="20" t="s">
        <v>14</v>
      </c>
      <c r="R8" s="93"/>
      <c r="S8" s="93"/>
      <c r="U8" s="5" t="s">
        <v>21</v>
      </c>
    </row>
    <row r="9" spans="1:19" s="1" customFormat="1" ht="15">
      <c r="A9" s="31">
        <v>1</v>
      </c>
      <c r="B9" s="35">
        <v>2</v>
      </c>
      <c r="C9" s="31">
        <v>3</v>
      </c>
      <c r="D9" s="32"/>
      <c r="E9" s="31">
        <v>4</v>
      </c>
      <c r="F9" s="31">
        <v>5</v>
      </c>
      <c r="G9" s="31" t="s">
        <v>17</v>
      </c>
      <c r="H9" s="31" t="s">
        <v>18</v>
      </c>
      <c r="I9" s="31">
        <v>6</v>
      </c>
      <c r="J9" s="31">
        <v>7</v>
      </c>
      <c r="K9" s="31">
        <v>8</v>
      </c>
      <c r="L9" s="31">
        <v>9</v>
      </c>
      <c r="M9" s="31">
        <v>10</v>
      </c>
      <c r="N9" s="31">
        <v>11</v>
      </c>
      <c r="O9" s="31">
        <v>12</v>
      </c>
      <c r="P9" s="31">
        <v>13</v>
      </c>
      <c r="Q9" s="31">
        <v>14</v>
      </c>
      <c r="R9" s="31">
        <v>15</v>
      </c>
      <c r="S9" s="31">
        <v>16</v>
      </c>
    </row>
    <row r="10" spans="1:19" ht="27" customHeight="1">
      <c r="A10" s="47">
        <v>758</v>
      </c>
      <c r="B10" s="48"/>
      <c r="C10" s="49" t="s">
        <v>24</v>
      </c>
      <c r="D10" s="50"/>
      <c r="E10" s="51">
        <f>F10+I10</f>
        <v>-10000</v>
      </c>
      <c r="F10" s="51">
        <f>G10+H10</f>
        <v>0</v>
      </c>
      <c r="G10" s="51"/>
      <c r="H10" s="51">
        <f>H11</f>
        <v>0</v>
      </c>
      <c r="I10" s="51">
        <f aca="true" t="shared" si="0" ref="I10:I16">SUM(J10:S10)</f>
        <v>-10000</v>
      </c>
      <c r="J10" s="51">
        <f>J11</f>
        <v>0</v>
      </c>
      <c r="K10" s="51">
        <f>K11</f>
        <v>-10000</v>
      </c>
      <c r="L10" s="51">
        <f aca="true" t="shared" si="1" ref="L10:S10">L11</f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  <c r="P10" s="51"/>
      <c r="Q10" s="51">
        <f t="shared" si="1"/>
        <v>0</v>
      </c>
      <c r="R10" s="51">
        <f t="shared" si="1"/>
        <v>0</v>
      </c>
      <c r="S10" s="34">
        <f t="shared" si="1"/>
        <v>0</v>
      </c>
    </row>
    <row r="11" spans="1:19" s="9" customFormat="1" ht="34.5" customHeight="1">
      <c r="A11" s="52"/>
      <c r="B11" s="53">
        <v>75818</v>
      </c>
      <c r="C11" s="54" t="s">
        <v>25</v>
      </c>
      <c r="D11" s="89" t="s">
        <v>31</v>
      </c>
      <c r="E11" s="55">
        <f aca="true" t="shared" si="2" ref="E11:E17">F11+I11</f>
        <v>-10000</v>
      </c>
      <c r="F11" s="56">
        <f>G11+H11</f>
        <v>0</v>
      </c>
      <c r="G11" s="55"/>
      <c r="H11" s="55">
        <f>H13+H14</f>
        <v>0</v>
      </c>
      <c r="I11" s="55">
        <f t="shared" si="0"/>
        <v>-10000</v>
      </c>
      <c r="J11" s="57"/>
      <c r="K11" s="57">
        <f>SUM(K12:K14)</f>
        <v>-10000</v>
      </c>
      <c r="L11" s="57"/>
      <c r="M11" s="55"/>
      <c r="N11" s="55"/>
      <c r="O11" s="55"/>
      <c r="P11" s="55"/>
      <c r="Q11" s="55"/>
      <c r="R11" s="55"/>
      <c r="S11" s="21"/>
    </row>
    <row r="12" spans="1:19" s="9" customFormat="1" ht="24" customHeight="1">
      <c r="A12" s="52"/>
      <c r="B12" s="52"/>
      <c r="C12" s="87" t="s">
        <v>44</v>
      </c>
      <c r="D12" s="58"/>
      <c r="E12" s="55">
        <f t="shared" si="2"/>
        <v>-10000</v>
      </c>
      <c r="F12" s="56"/>
      <c r="G12" s="59"/>
      <c r="H12" s="59"/>
      <c r="I12" s="55">
        <f>SUM(J12:S12)</f>
        <v>-10000</v>
      </c>
      <c r="J12" s="60"/>
      <c r="K12" s="60">
        <v>-10000</v>
      </c>
      <c r="L12" s="60"/>
      <c r="M12" s="59"/>
      <c r="N12" s="59"/>
      <c r="O12" s="59"/>
      <c r="P12" s="59"/>
      <c r="Q12" s="59"/>
      <c r="R12" s="59"/>
      <c r="S12" s="33"/>
    </row>
    <row r="13" spans="1:19" s="9" customFormat="1" ht="35.25" customHeight="1">
      <c r="A13" s="52"/>
      <c r="B13" s="52"/>
      <c r="C13" s="42" t="s">
        <v>39</v>
      </c>
      <c r="D13" s="58"/>
      <c r="E13" s="55">
        <f t="shared" si="2"/>
        <v>-15000</v>
      </c>
      <c r="F13" s="55">
        <f>G13+H13</f>
        <v>-15000</v>
      </c>
      <c r="G13" s="59"/>
      <c r="H13" s="59">
        <v>-15000</v>
      </c>
      <c r="I13" s="55">
        <f t="shared" si="0"/>
        <v>0</v>
      </c>
      <c r="J13" s="60"/>
      <c r="K13" s="60"/>
      <c r="L13" s="60"/>
      <c r="M13" s="59"/>
      <c r="N13" s="59"/>
      <c r="O13" s="55"/>
      <c r="P13" s="55"/>
      <c r="Q13" s="55"/>
      <c r="R13" s="55"/>
      <c r="S13" s="21"/>
    </row>
    <row r="14" spans="1:19" s="9" customFormat="1" ht="51.75" customHeight="1">
      <c r="A14" s="52"/>
      <c r="B14" s="52"/>
      <c r="C14" s="42" t="s">
        <v>38</v>
      </c>
      <c r="D14" s="43"/>
      <c r="E14" s="55">
        <f t="shared" si="2"/>
        <v>15000</v>
      </c>
      <c r="F14" s="55">
        <f>G14+H14</f>
        <v>15000</v>
      </c>
      <c r="G14" s="45"/>
      <c r="H14" s="44">
        <v>15000</v>
      </c>
      <c r="I14" s="55">
        <f t="shared" si="0"/>
        <v>0</v>
      </c>
      <c r="J14" s="44"/>
      <c r="K14" s="44">
        <f>SUM(L14:U14)</f>
        <v>0</v>
      </c>
      <c r="L14" s="46"/>
      <c r="M14" s="46"/>
      <c r="N14" s="44"/>
      <c r="O14" s="61"/>
      <c r="P14" s="61"/>
      <c r="Q14" s="61"/>
      <c r="R14" s="61"/>
      <c r="S14" s="40"/>
    </row>
    <row r="15" spans="1:19" s="9" customFormat="1" ht="30" customHeight="1">
      <c r="A15" s="47">
        <v>852</v>
      </c>
      <c r="B15" s="62"/>
      <c r="C15" s="63" t="s">
        <v>33</v>
      </c>
      <c r="D15" s="50"/>
      <c r="E15" s="51">
        <f t="shared" si="2"/>
        <v>8000</v>
      </c>
      <c r="F15" s="51"/>
      <c r="G15" s="51"/>
      <c r="H15" s="51"/>
      <c r="I15" s="51">
        <f t="shared" si="0"/>
        <v>8000</v>
      </c>
      <c r="J15" s="64">
        <f>J16</f>
        <v>0</v>
      </c>
      <c r="K15" s="64">
        <f aca="true" t="shared" si="3" ref="K15:S15">K16</f>
        <v>0</v>
      </c>
      <c r="L15" s="64">
        <f t="shared" si="3"/>
        <v>8000</v>
      </c>
      <c r="M15" s="64">
        <f t="shared" si="3"/>
        <v>0</v>
      </c>
      <c r="N15" s="64">
        <f t="shared" si="3"/>
        <v>0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0</v>
      </c>
      <c r="S15" s="41">
        <f t="shared" si="3"/>
        <v>0</v>
      </c>
    </row>
    <row r="16" spans="1:19" s="9" customFormat="1" ht="87" customHeight="1">
      <c r="A16" s="65"/>
      <c r="B16" s="66">
        <v>85220</v>
      </c>
      <c r="C16" s="67" t="s">
        <v>37</v>
      </c>
      <c r="D16" s="88" t="s">
        <v>26</v>
      </c>
      <c r="E16" s="61">
        <f t="shared" si="2"/>
        <v>8000</v>
      </c>
      <c r="F16" s="68"/>
      <c r="G16" s="61"/>
      <c r="H16" s="61"/>
      <c r="I16" s="61">
        <f t="shared" si="0"/>
        <v>8000</v>
      </c>
      <c r="J16" s="69"/>
      <c r="K16" s="69"/>
      <c r="L16" s="69">
        <v>8000</v>
      </c>
      <c r="M16" s="61"/>
      <c r="N16" s="61"/>
      <c r="O16" s="61"/>
      <c r="P16" s="61"/>
      <c r="Q16" s="61"/>
      <c r="R16" s="61"/>
      <c r="S16" s="40"/>
    </row>
    <row r="17" spans="1:19" s="84" customFormat="1" ht="53.25" customHeight="1">
      <c r="A17" s="47">
        <v>921</v>
      </c>
      <c r="B17" s="85"/>
      <c r="C17" s="49" t="s">
        <v>40</v>
      </c>
      <c r="D17" s="86"/>
      <c r="E17" s="51">
        <f t="shared" si="2"/>
        <v>2000</v>
      </c>
      <c r="F17" s="51"/>
      <c r="G17" s="51"/>
      <c r="H17" s="51"/>
      <c r="I17" s="51">
        <f>SUM(J17:S17)</f>
        <v>2000</v>
      </c>
      <c r="J17" s="64"/>
      <c r="K17" s="64"/>
      <c r="L17" s="64">
        <f>L18</f>
        <v>2000</v>
      </c>
      <c r="M17" s="51"/>
      <c r="N17" s="51"/>
      <c r="O17" s="51"/>
      <c r="P17" s="51"/>
      <c r="Q17" s="51"/>
      <c r="R17" s="51"/>
      <c r="S17" s="34"/>
    </row>
    <row r="18" spans="1:19" s="9" customFormat="1" ht="30.75" customHeight="1">
      <c r="A18" s="81"/>
      <c r="B18" s="82">
        <v>92118</v>
      </c>
      <c r="C18" s="83" t="s">
        <v>41</v>
      </c>
      <c r="D18" s="89" t="s">
        <v>43</v>
      </c>
      <c r="E18" s="61">
        <f>F18+I18</f>
        <v>2000</v>
      </c>
      <c r="F18" s="68"/>
      <c r="G18" s="61"/>
      <c r="H18" s="61"/>
      <c r="I18" s="61">
        <f>SUM(J18:S18)</f>
        <v>2000</v>
      </c>
      <c r="J18" s="69"/>
      <c r="K18" s="69"/>
      <c r="L18" s="69">
        <v>2000</v>
      </c>
      <c r="M18" s="61"/>
      <c r="N18" s="61"/>
      <c r="O18" s="61"/>
      <c r="P18" s="61"/>
      <c r="Q18" s="61"/>
      <c r="R18" s="61"/>
      <c r="S18" s="40"/>
    </row>
    <row r="19" spans="1:19" s="7" customFormat="1" ht="26.25" customHeight="1">
      <c r="A19" s="101" t="s">
        <v>5</v>
      </c>
      <c r="B19" s="102"/>
      <c r="C19" s="103"/>
      <c r="D19" s="70"/>
      <c r="E19" s="71">
        <f>E10+E15+E17</f>
        <v>0</v>
      </c>
      <c r="F19" s="71">
        <f aca="true" t="shared" si="4" ref="F19:S19">F10+F15+F17</f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 t="shared" si="4"/>
        <v>0</v>
      </c>
      <c r="K19" s="71">
        <f t="shared" si="4"/>
        <v>-10000</v>
      </c>
      <c r="L19" s="71">
        <f t="shared" si="4"/>
        <v>10000</v>
      </c>
      <c r="M19" s="71">
        <f t="shared" si="4"/>
        <v>0</v>
      </c>
      <c r="N19" s="71">
        <f t="shared" si="4"/>
        <v>0</v>
      </c>
      <c r="O19" s="71">
        <f t="shared" si="4"/>
        <v>0</v>
      </c>
      <c r="P19" s="71">
        <f t="shared" si="4"/>
        <v>0</v>
      </c>
      <c r="Q19" s="71">
        <f t="shared" si="4"/>
        <v>0</v>
      </c>
      <c r="R19" s="71">
        <f t="shared" si="4"/>
        <v>0</v>
      </c>
      <c r="S19" s="71">
        <f t="shared" si="4"/>
        <v>0</v>
      </c>
    </row>
    <row r="20" spans="1:19" ht="15.75">
      <c r="A20" s="72"/>
      <c r="B20" s="73"/>
      <c r="C20" s="74"/>
      <c r="D20" s="75"/>
      <c r="E20" s="76"/>
      <c r="F20" s="77"/>
      <c r="G20" s="77"/>
      <c r="H20" s="77"/>
      <c r="I20" s="78"/>
      <c r="J20" s="77"/>
      <c r="K20" s="77"/>
      <c r="L20" s="77"/>
      <c r="M20" s="77"/>
      <c r="N20" s="77"/>
      <c r="O20" s="77"/>
      <c r="P20" s="77"/>
      <c r="Q20" s="77"/>
      <c r="R20" s="77"/>
      <c r="S20" s="25"/>
    </row>
    <row r="21" spans="1:19" ht="15.75">
      <c r="A21" s="72"/>
      <c r="B21" s="73"/>
      <c r="C21" s="74"/>
      <c r="D21" s="75"/>
      <c r="E21" s="76"/>
      <c r="F21" s="77"/>
      <c r="G21" s="77"/>
      <c r="H21" s="77"/>
      <c r="I21" s="77"/>
      <c r="J21" s="77"/>
      <c r="K21" s="77"/>
      <c r="L21" s="77"/>
      <c r="M21" s="77"/>
      <c r="N21" s="90"/>
      <c r="O21" s="90"/>
      <c r="P21" s="77"/>
      <c r="Q21" s="77"/>
      <c r="R21" s="77"/>
      <c r="S21" s="25"/>
    </row>
    <row r="22" spans="1:19" ht="15.75">
      <c r="A22" s="72"/>
      <c r="B22" s="73"/>
      <c r="C22" s="77"/>
      <c r="D22" s="75"/>
      <c r="E22" s="76"/>
      <c r="F22" s="77"/>
      <c r="G22" s="77"/>
      <c r="H22" s="77"/>
      <c r="I22" s="78"/>
      <c r="J22" s="77"/>
      <c r="K22" s="77"/>
      <c r="L22" s="77"/>
      <c r="M22" s="77"/>
      <c r="N22" s="77"/>
      <c r="O22" s="77"/>
      <c r="P22" s="77"/>
      <c r="Q22" s="77"/>
      <c r="R22" s="77"/>
      <c r="S22" s="25"/>
    </row>
    <row r="23" spans="1:19" ht="15.75">
      <c r="A23" s="72"/>
      <c r="B23" s="73"/>
      <c r="C23" s="74"/>
      <c r="D23" s="75"/>
      <c r="E23" s="76"/>
      <c r="F23" s="77"/>
      <c r="G23" s="77"/>
      <c r="H23" s="77"/>
      <c r="I23" s="78"/>
      <c r="J23" s="77"/>
      <c r="K23" s="77"/>
      <c r="L23" s="77"/>
      <c r="M23" s="77"/>
      <c r="N23" s="77"/>
      <c r="O23" s="77"/>
      <c r="P23" s="77"/>
      <c r="Q23" s="77"/>
      <c r="R23" s="77"/>
      <c r="S23" s="25"/>
    </row>
    <row r="24" spans="1:19" ht="15.75">
      <c r="A24" s="72"/>
      <c r="B24" s="73"/>
      <c r="C24" s="74"/>
      <c r="D24" s="75"/>
      <c r="E24" s="76"/>
      <c r="F24" s="77"/>
      <c r="G24" s="77"/>
      <c r="H24" s="77"/>
      <c r="I24" s="78"/>
      <c r="J24" s="77"/>
      <c r="K24" s="77"/>
      <c r="L24" s="77"/>
      <c r="M24" s="77"/>
      <c r="N24" s="77"/>
      <c r="O24" s="77"/>
      <c r="P24" s="77"/>
      <c r="Q24" s="77"/>
      <c r="R24" s="77"/>
      <c r="S24" s="25"/>
    </row>
    <row r="25" spans="1:19" ht="15.75">
      <c r="A25" s="72"/>
      <c r="B25" s="73"/>
      <c r="C25" s="74"/>
      <c r="D25" s="75"/>
      <c r="E25" s="76"/>
      <c r="F25" s="77"/>
      <c r="G25" s="77"/>
      <c r="H25" s="77"/>
      <c r="I25" s="78"/>
      <c r="J25" s="77"/>
      <c r="K25" s="77"/>
      <c r="L25" s="77"/>
      <c r="M25" s="77"/>
      <c r="N25" s="77"/>
      <c r="O25" s="77"/>
      <c r="P25" s="77"/>
      <c r="Q25" s="77"/>
      <c r="R25" s="77"/>
      <c r="S25" s="25"/>
    </row>
    <row r="26" spans="1:19" ht="15.75">
      <c r="A26" s="72"/>
      <c r="B26" s="73"/>
      <c r="C26" s="74"/>
      <c r="D26" s="75"/>
      <c r="E26" s="79"/>
      <c r="F26" s="77"/>
      <c r="G26" s="77"/>
      <c r="H26" s="77"/>
      <c r="I26" s="78"/>
      <c r="J26" s="77"/>
      <c r="K26" s="77"/>
      <c r="L26" s="77"/>
      <c r="M26" s="77"/>
      <c r="N26" s="77"/>
      <c r="O26" s="77"/>
      <c r="P26" s="77"/>
      <c r="Q26" s="77"/>
      <c r="R26" s="77"/>
      <c r="S26" s="25"/>
    </row>
    <row r="27" spans="1:19" ht="15.75">
      <c r="A27" s="72"/>
      <c r="B27" s="73"/>
      <c r="C27" s="74" t="s">
        <v>35</v>
      </c>
      <c r="D27" s="75"/>
      <c r="E27" s="76"/>
      <c r="F27" s="77"/>
      <c r="G27" s="77"/>
      <c r="H27" s="77"/>
      <c r="I27" s="78"/>
      <c r="J27" s="77"/>
      <c r="K27" s="77"/>
      <c r="L27" s="77"/>
      <c r="M27" s="77"/>
      <c r="N27" s="77"/>
      <c r="O27" s="77"/>
      <c r="P27" s="77"/>
      <c r="Q27" s="77"/>
      <c r="R27" s="77"/>
      <c r="S27" s="25"/>
    </row>
    <row r="28" spans="1:19" ht="15.75">
      <c r="A28" s="72"/>
      <c r="B28" s="73"/>
      <c r="C28" s="74" t="s">
        <v>27</v>
      </c>
      <c r="D28" s="80"/>
      <c r="E28" s="76"/>
      <c r="F28" s="77"/>
      <c r="G28" s="77"/>
      <c r="H28" s="77"/>
      <c r="I28" s="78"/>
      <c r="J28" s="77"/>
      <c r="K28" s="77"/>
      <c r="L28" s="77"/>
      <c r="M28" s="77"/>
      <c r="N28" s="77"/>
      <c r="O28" s="77"/>
      <c r="P28" s="77"/>
      <c r="Q28" s="77"/>
      <c r="R28" s="77"/>
      <c r="S28" s="25"/>
    </row>
    <row r="29" spans="1:19" ht="15">
      <c r="A29" s="22"/>
      <c r="B29" s="39"/>
      <c r="C29" s="28" t="s">
        <v>28</v>
      </c>
      <c r="D29" s="29">
        <f>E19</f>
        <v>0</v>
      </c>
      <c r="E29" s="24"/>
      <c r="F29" s="25"/>
      <c r="G29" s="25"/>
      <c r="H29" s="25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5">
      <c r="A30" s="22"/>
      <c r="B30" s="38"/>
      <c r="C30" s="23" t="s">
        <v>30</v>
      </c>
      <c r="D30" s="27">
        <f>D27+D28-D29</f>
        <v>0</v>
      </c>
      <c r="E30" s="24"/>
      <c r="F30" s="25"/>
      <c r="G30" s="25"/>
      <c r="H30" s="25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5">
      <c r="A31" s="22"/>
      <c r="B31" s="38"/>
      <c r="C31" s="23" t="s">
        <v>29</v>
      </c>
      <c r="D31" s="29"/>
      <c r="E31" s="24"/>
      <c r="F31" s="25"/>
      <c r="G31" s="25"/>
      <c r="H31" s="25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5">
      <c r="A32" s="22"/>
      <c r="B32" s="38"/>
      <c r="C32" s="23"/>
      <c r="D32" s="23"/>
      <c r="E32" s="24"/>
      <c r="F32" s="25"/>
      <c r="G32" s="25"/>
      <c r="H32" s="25" t="s">
        <v>21</v>
      </c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5">
      <c r="A33" s="22"/>
      <c r="B33" s="38"/>
      <c r="C33" s="23"/>
      <c r="D33" s="27"/>
      <c r="E33" s="24"/>
      <c r="F33" s="25"/>
      <c r="G33" s="30"/>
      <c r="H33" s="25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">
      <c r="A34" s="22"/>
      <c r="B34" s="38"/>
      <c r="C34" s="23"/>
      <c r="D34" s="27"/>
      <c r="E34" s="24"/>
      <c r="F34" s="25"/>
      <c r="G34" s="25"/>
      <c r="H34" s="25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5">
      <c r="A35" s="22"/>
      <c r="B35" s="38"/>
      <c r="C35" s="23"/>
      <c r="D35" s="27"/>
      <c r="E35" s="24"/>
      <c r="F35" s="25"/>
      <c r="G35" s="25"/>
      <c r="H35" s="25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5">
      <c r="A36" s="22"/>
      <c r="B36" s="38"/>
      <c r="C36" s="23"/>
      <c r="D36" s="23"/>
      <c r="E36" s="24"/>
      <c r="F36" s="25"/>
      <c r="G36" s="25"/>
      <c r="H36" s="25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5">
      <c r="A37" s="22"/>
      <c r="B37" s="38"/>
      <c r="C37" s="23"/>
      <c r="D37" s="23"/>
      <c r="E37" s="24"/>
      <c r="F37" s="25"/>
      <c r="G37" s="25"/>
      <c r="H37" s="25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5">
      <c r="A38" s="22"/>
      <c r="B38" s="38"/>
      <c r="C38" s="23"/>
      <c r="D38" s="23"/>
      <c r="E38" s="24"/>
      <c r="F38" s="25"/>
      <c r="G38" s="25"/>
      <c r="H38" s="25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">
      <c r="A39" s="22"/>
      <c r="B39" s="38"/>
      <c r="C39" s="23"/>
      <c r="D39" s="23"/>
      <c r="E39" s="24"/>
      <c r="F39" s="25"/>
      <c r="G39" s="25"/>
      <c r="H39" s="25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5">
      <c r="A40" s="22"/>
      <c r="B40" s="38"/>
      <c r="C40" s="23"/>
      <c r="D40" s="23"/>
      <c r="E40" s="24"/>
      <c r="F40" s="25"/>
      <c r="G40" s="25"/>
      <c r="H40" s="25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5">
      <c r="A41" s="22"/>
      <c r="B41" s="38"/>
      <c r="C41" s="23"/>
      <c r="D41" s="23"/>
      <c r="E41" s="24"/>
      <c r="F41" s="25"/>
      <c r="G41" s="25"/>
      <c r="H41" s="25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5:19" ht="12.75">
      <c r="E42" s="13"/>
      <c r="F42" s="8"/>
      <c r="G42" s="8"/>
      <c r="H42" s="8"/>
      <c r="I42" s="11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5:19" ht="12.75">
      <c r="E43" s="13"/>
      <c r="F43" s="8"/>
      <c r="G43" s="8"/>
      <c r="H43" s="8"/>
      <c r="I43" s="11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5:19" ht="12.75">
      <c r="E44" s="13"/>
      <c r="F44" s="8"/>
      <c r="G44" s="8"/>
      <c r="H44" s="8"/>
      <c r="I44" s="11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5:19" ht="12.75">
      <c r="E45" s="13"/>
      <c r="F45" s="8"/>
      <c r="G45" s="8"/>
      <c r="H45" s="8"/>
      <c r="I45" s="11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5:19" ht="12.75">
      <c r="E46" s="13"/>
      <c r="F46" s="8"/>
      <c r="G46" s="8"/>
      <c r="H46" s="8"/>
      <c r="I46" s="11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5:19" ht="12.75">
      <c r="E47" s="13"/>
      <c r="F47" s="8"/>
      <c r="G47" s="8"/>
      <c r="H47" s="8"/>
      <c r="I47" s="11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5:19" ht="12.75">
      <c r="E48" s="13"/>
      <c r="F48" s="8"/>
      <c r="G48" s="8"/>
      <c r="H48" s="8"/>
      <c r="I48" s="11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5:19" ht="12.75">
      <c r="E49" s="13"/>
      <c r="F49" s="8"/>
      <c r="G49" s="8"/>
      <c r="H49" s="8"/>
      <c r="I49" s="11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5:19" ht="12.75">
      <c r="E50" s="13"/>
      <c r="F50" s="8"/>
      <c r="G50" s="8"/>
      <c r="H50" s="8"/>
      <c r="I50" s="11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5:19" ht="12.75">
      <c r="E51" s="13"/>
      <c r="F51" s="8"/>
      <c r="G51" s="8"/>
      <c r="H51" s="8"/>
      <c r="I51" s="11"/>
      <c r="J51" s="8"/>
      <c r="K51" s="8"/>
      <c r="L51" s="8"/>
      <c r="M51" s="8"/>
      <c r="N51" s="8"/>
      <c r="O51" s="8"/>
      <c r="P51" s="8"/>
      <c r="Q51" s="8"/>
      <c r="R51" s="8"/>
      <c r="S51" s="8"/>
    </row>
  </sheetData>
  <sheetProtection/>
  <mergeCells count="20">
    <mergeCell ref="A19:C19"/>
    <mergeCell ref="G6:H7"/>
    <mergeCell ref="B5:B8"/>
    <mergeCell ref="D5:D8"/>
    <mergeCell ref="N7:Q7"/>
    <mergeCell ref="A5:A8"/>
    <mergeCell ref="E5:E8"/>
    <mergeCell ref="C5:C8"/>
    <mergeCell ref="I6:I8"/>
    <mergeCell ref="F6:F8"/>
    <mergeCell ref="N21:O21"/>
    <mergeCell ref="A2:S2"/>
    <mergeCell ref="S7:S8"/>
    <mergeCell ref="J7:K7"/>
    <mergeCell ref="R7:R8"/>
    <mergeCell ref="L7:L8"/>
    <mergeCell ref="M7:M8"/>
    <mergeCell ref="F5:S5"/>
    <mergeCell ref="J6:S6"/>
    <mergeCell ref="A3:S3"/>
  </mergeCells>
  <printOptions/>
  <pageMargins left="0.7086614173228347" right="0.7086614173228347" top="0.984251968503937" bottom="0.7086614173228347" header="0" footer="0"/>
  <pageSetup fitToHeight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2016-12-14T07:56:37Z</cp:lastPrinted>
  <dcterms:created xsi:type="dcterms:W3CDTF">2009-11-02T10:14:29Z</dcterms:created>
  <dcterms:modified xsi:type="dcterms:W3CDTF">2016-12-19T10:51:05Z</dcterms:modified>
  <cp:category/>
  <cp:version/>
  <cp:contentType/>
  <cp:contentStatus/>
</cp:coreProperties>
</file>