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tabRatio="995" activeTab="1"/>
  </bookViews>
  <sheets>
    <sheet name="zał." sheetId="1" r:id="rId1"/>
    <sheet name="SPORT" sheetId="2" r:id="rId2"/>
    <sheet name="SPORT - lista rezerwowa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  <sheet name="51" sheetId="54" r:id="rId54"/>
    <sheet name="52" sheetId="55" r:id="rId55"/>
    <sheet name="53" sheetId="56" r:id="rId56"/>
    <sheet name="54" sheetId="57" r:id="rId57"/>
    <sheet name="55" sheetId="58" r:id="rId58"/>
    <sheet name="56" sheetId="59" r:id="rId59"/>
    <sheet name="57" sheetId="60" r:id="rId60"/>
    <sheet name="pusta" sheetId="61" r:id="rId61"/>
  </sheets>
  <definedNames>
    <definedName name="_xlnm.Print_Titles" localSheetId="2">'SPORT - lista rezerwowa'!$4:$4</definedName>
  </definedNames>
  <calcPr fullCalcOnLoad="1"/>
</workbook>
</file>

<file path=xl/sharedStrings.xml><?xml version="1.0" encoding="utf-8"?>
<sst xmlns="http://schemas.openxmlformats.org/spreadsheetml/2006/main" count="2636" uniqueCount="368">
  <si>
    <t>L.p.</t>
  </si>
  <si>
    <t>Nazwa zadania</t>
  </si>
  <si>
    <t>Termin realizacji zadania</t>
  </si>
  <si>
    <t>Nazwa organizacji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</si>
  <si>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</si>
  <si>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</si>
  <si>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</si>
  <si>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</si>
  <si>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</si>
  <si>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</si>
  <si>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</si>
  <si>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</si>
  <si>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</si>
  <si>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RAZEM:</t>
  </si>
  <si>
    <t>KARTA OCENY OFERTY</t>
  </si>
  <si>
    <t>Sposób obliczania punktów:</t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</si>
  <si>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każde kryterium podlega ocenie w skali 0-4,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</si>
  <si>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ilość punktów kryterium mnoży się przez wartość w pozycji „Waga” („Waga” jest to ocena ważności kryterium),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</si>
  <si>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maksymalna wartość punktowa wniosku = 100pkt., minimalna wartość punktowa, decydująca o akceptacji wniosku = 60pkt.,</t>
    </r>
  </si>
  <si>
    <r>
      <t>-</t>
    </r>
    <r>
      <rPr>
        <sz val="7"/>
        <rFont val="Times New Roman"/>
        <family val="1"/>
      </rPr>
      <t xml:space="preserve">         </t>
    </r>
    <r>
      <rPr>
        <u val="single"/>
        <sz val="11"/>
        <rFont val="Times New Roman"/>
        <family val="1"/>
      </rPr>
      <t>wniosek, który w kryterium nr 1 lub 2 uzyskał 0 pkt. nie podlega dalszemu rozpatrywaniu</t>
    </r>
    <r>
      <rPr>
        <sz val="11"/>
        <rFont val="Times New Roman"/>
        <family val="1"/>
      </rPr>
      <t>.</t>
    </r>
  </si>
  <si>
    <t>Kryteria oceny</t>
  </si>
  <si>
    <t>Waga</t>
  </si>
  <si>
    <t>Ilość punktów (0-4)</t>
  </si>
  <si>
    <t>Źródło - oferta</t>
  </si>
  <si>
    <t>ocena formalna wniosku</t>
  </si>
  <si>
    <t>Opinia merytoryczna (ilość pkt. z karty oceny):</t>
  </si>
  <si>
    <t>Nr oferty</t>
  </si>
  <si>
    <t>Lp.</t>
  </si>
  <si>
    <t>całość</t>
  </si>
  <si>
    <t>pkt IV</t>
  </si>
  <si>
    <t>pkt V</t>
  </si>
  <si>
    <t>zgodność z przyjętą przez powiat strategią rozwoju</t>
  </si>
  <si>
    <t>pkt III</t>
  </si>
  <si>
    <t>planowany wkład środków własnych lub środków pochodzących z innych źródeł przeznaczonych  na realizację zadania</t>
  </si>
  <si>
    <t>i terminowość oraz sposób rozliczenia otrzymanych środków</t>
  </si>
  <si>
    <t>Ogólny koszt zadania (zł)</t>
  </si>
  <si>
    <t>Wnioskowane środki finansowe (zł)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</si>
  <si>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</si>
  <si>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</si>
  <si>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</si>
  <si>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</si>
  <si>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</si>
  <si>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</si>
  <si>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</si>
  <si>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</si>
  <si>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</si>
  <si>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</si>
  <si>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OGÓŁEM</t>
  </si>
  <si>
    <t>Iloczyn</t>
  </si>
  <si>
    <t>możliwość realizacji zadania publicznego</t>
  </si>
  <si>
    <r>
      <t xml:space="preserve">          </t>
    </r>
    <r>
      <rPr>
        <b/>
        <sz val="11"/>
        <color indexed="8"/>
        <rFont val="Times New Roman"/>
        <family val="1"/>
      </rPr>
      <t>Propozycja dofinansowania:</t>
    </r>
  </si>
  <si>
    <t>Nazwa zadania:</t>
  </si>
  <si>
    <t xml:space="preserve">Wnioskodawca: </t>
  </si>
  <si>
    <t>kontynuacja wcześniej podjętych celów i zadań (programy długofalowe, cykliczne itp.), doświdaczenie organizacji</t>
  </si>
  <si>
    <t>użyteczność zadania dla mieszkańców powiatu oraz ranga i zasięg oddziaływania zadania</t>
  </si>
  <si>
    <t>OGÓLNA PUNKTACJA WNIOSKU - SUMA:</t>
  </si>
  <si>
    <t>zgodność z rodzajami zadań, określonych             w Regulaminie w § 5</t>
  </si>
  <si>
    <t>proponowana jakość wykonania zadania               i kwalifikacje osób zaangażowanych                  w realizację zadania</t>
  </si>
  <si>
    <t>ocena przedstawionej kalkulacji kosztów realizacji zadania, w tym w odniesieniu             do zakresu  rzeczowego zadania</t>
  </si>
  <si>
    <t>ocena realizacji zadań zleconych w latach poprzednich, biorąc pod uwagę rzetelność             i terminowość oraz sposób rozliczenia otrzymanych środków</t>
  </si>
  <si>
    <r>
      <t>–</t>
    </r>
    <r>
      <rPr>
        <sz val="11"/>
        <rFont val="Times New Roman"/>
        <family val="1"/>
      </rPr>
      <t xml:space="preserve"> ogólna ocena wniosku powstaje poprzez zsumowanie wyników z pozycji „Iloczyn”</t>
    </r>
  </si>
  <si>
    <t xml:space="preserve">planowany wkład rzeczowy, osobowy - świadczenia wolontariuszy oraz praca społeczna członków 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</si>
  <si>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</si>
  <si>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</si>
  <si>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</si>
  <si>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</si>
  <si>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</si>
  <si>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</si>
  <si>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</si>
  <si>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</si>
  <si>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</si>
  <si>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</si>
  <si>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</si>
  <si>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Szkolenie dzieci i młodzieży w pływaniu</t>
  </si>
  <si>
    <t>Narciarski Klub Sportowy Trójwieś Beskidzka</t>
  </si>
  <si>
    <t>Stowarzyszenie Kultury Fizycznej Freestyle Sports Union</t>
  </si>
  <si>
    <t>Stowarzyszenie Promocji i Rozwoju Ustronia</t>
  </si>
  <si>
    <t>Szkolne Forum Inicjatyw "Ogólniak"</t>
  </si>
  <si>
    <t>Uczniowski Klub Sportowy "Sportowa Jedynka"</t>
  </si>
  <si>
    <t>Wnioskodawca: Uczniowski Klub Sportowy "Sportowa Jedynka"</t>
  </si>
  <si>
    <t>ZESTAWIENIE WNIOSKÓW - OTWARTY KONKURS OFERT 2012 - TERMIN II                                                                              WSPIERANIE I UPOWSZECHNIANIE KULTURY FIZYCZNEJ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</si>
  <si>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</si>
  <si>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</si>
  <si>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</si>
  <si>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</si>
  <si>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</si>
  <si>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</si>
  <si>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</si>
  <si>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</si>
  <si>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</si>
  <si>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</si>
  <si>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</si>
  <si>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</si>
  <si>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</si>
  <si>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</si>
  <si>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</si>
  <si>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</si>
  <si>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</si>
  <si>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</si>
  <si>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</si>
  <si>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</si>
  <si>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</si>
  <si>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</si>
  <si>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</si>
  <si>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</si>
  <si>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</si>
  <si>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</si>
  <si>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</si>
  <si>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Wkład osobowy / praca społeczna (zł)</t>
  </si>
  <si>
    <t>Środki finansowe  własne oraz z innych źródeł zaangażowane w realizację zadania (zł)</t>
  </si>
  <si>
    <t>Przyznana kwota dotacji (zł)</t>
  </si>
  <si>
    <t>ZESTAWIENIE WNIOSKÓW - OTWARTY KONKURS OFERT 2012 - lista rezerwowa                                                                                           WSPIERANIE I UPOWSZECHNIANIE KULTURY FIZYCZNEJ</t>
  </si>
  <si>
    <t xml:space="preserve">Organizacja Międzynarodowego Turnieju Młodzików w Piłce Nożnej, udział w Miedzynarodowym Turnieju Juniorów w Piłce Nożnej oraz udział w Międzynarodowym Turnieju Młodzików w Piłce Nożnej </t>
  </si>
  <si>
    <t>10.05.2012 - 15.07.2012</t>
  </si>
  <si>
    <t>Beskidzki Okręgowy Związek Piłki Nożnej w Bielsku - Białej</t>
  </si>
  <si>
    <t>XV Międzynarodowy Turniej Halowy Młodzików w Piłce Nożnej</t>
  </si>
  <si>
    <t>02.11.2012 -09.12.2012</t>
  </si>
  <si>
    <t>X Jubileuszowe Zawody Jeździeckie w skokach i ujeżdzaniu</t>
  </si>
  <si>
    <t>01.08.2012 - 15.10.2012</t>
  </si>
  <si>
    <t>Cieszyński Klub Hokejowy - Sekcja Jeździecka</t>
  </si>
  <si>
    <t>Letni Obóz Sportowo - Rekreacyjny Sekcji Pływackiej CKH</t>
  </si>
  <si>
    <t>01.04.2012 -31.07.2012</t>
  </si>
  <si>
    <t>Cieszyński Klub Hokejowy - Sekcja Pływacka</t>
  </si>
  <si>
    <t>Organizacja Zawodów Motocyklowych w Dyscyplinie Cross Country w Strefie Transgranicznej</t>
  </si>
  <si>
    <t>01.03.2012 - 31.12.2012</t>
  </si>
  <si>
    <t>Cieszyński Klub Motorowy</t>
  </si>
  <si>
    <t>Szkolenie Dzieci i Młodzieży w dyscyplinie Motocross Enduro Cross Country</t>
  </si>
  <si>
    <t>Ofert niekompletna (bez wymaganego załącznika)</t>
  </si>
  <si>
    <t>Gramy bo lubimy - organizacja i uczestnictwo w meczach koszykarskich dziewcząt w ramach Śląskiej Ligii Kobiet Region Południe</t>
  </si>
  <si>
    <t>01.09.2012 - 31.12.2012</t>
  </si>
  <si>
    <t>Integracyjne Stowarzyszenie Sportu i Rehabilitacji "Start" Wisła</t>
  </si>
  <si>
    <t>Lekkoatletyka - Szkoenie dzieci, młodzieży i niepełnosprawnych w sekcji integracyjnej</t>
  </si>
  <si>
    <t>01.04.2012 -31.12.2012</t>
  </si>
  <si>
    <t>Ofert złożona niezgodnie z Regulaminem Otwartych Konkursów Ofert (jako 4)</t>
  </si>
  <si>
    <t>Międzynarodowy Młodzieżowy Turniej Piłkarski</t>
  </si>
  <si>
    <t>Klub Piłkarski "BESKID 09" Skoczów</t>
  </si>
  <si>
    <t>IV Międzynarodowy Turniej Halowy w Piłce Nożnej</t>
  </si>
  <si>
    <t>Klub Sportowy "Brzezówka" w Brzezówce</t>
  </si>
  <si>
    <t>Szkolenie dzieci i młodzieży - piłka nożna</t>
  </si>
  <si>
    <t>01.04.2012 - 30.11.2012</t>
  </si>
  <si>
    <t>Ludowy Klub Sportowy "Iskra"</t>
  </si>
  <si>
    <t>Szkolenie z zakresu piłki nożnej. Organizacja, przygotowanie i udział we współzawodnictwie sportowym dzieci i młodzieży - grupa trampkarzy i juniorów</t>
  </si>
  <si>
    <t>01.04.2012 - 31.12.2012</t>
  </si>
  <si>
    <t>Jesienny Turniej Piłki Siatkowej Juniorów</t>
  </si>
  <si>
    <t>25.09.2012-29.09.2012</t>
  </si>
  <si>
    <t>Ludowy Klub Sportowy "OLIMPIA" Goleszów</t>
  </si>
  <si>
    <t>27.11.2012 - 08.12.2012</t>
  </si>
  <si>
    <t xml:space="preserve">Międzynarodowy Konkurs Skoków Narciarskich na igelicie dzieci i młodzieży "Memoriał im. Leopolda Tajnera" </t>
  </si>
  <si>
    <t>23.04.2012 - 03.05.2012</t>
  </si>
  <si>
    <t>Międzynarodowy Konkurs Skoków Narciarskich dzieci i młodzieży "Mikołaj w Goleszowie"</t>
  </si>
  <si>
    <t>Cykl zawodów pod nazwą: "Czwartki lekkoatletyczne"</t>
  </si>
  <si>
    <t>01.04.2012 - 31.11.2012</t>
  </si>
  <si>
    <t>Ludowy Klub Sportowy "Pogórze"</t>
  </si>
  <si>
    <t>Organizacja letniego obozu sportowego w Mielnie</t>
  </si>
  <si>
    <t>02.04.2012 - 31.08.2012</t>
  </si>
  <si>
    <t>XXIV Cross Świętojański im. Jana Marka</t>
  </si>
  <si>
    <t>11.05.2012 - 16.07.2012</t>
  </si>
  <si>
    <t>Szkolenie dzieci i młodzieży w ramach sekcji piłki nożnej. Organizacja, przygotowanie i uczestnictwo w imprezach sportowo - rekreacyjnych oraz uczestnictwo w rozgrywkach ligowych.</t>
  </si>
  <si>
    <t>01.05.2012 - 30.11.2012</t>
  </si>
  <si>
    <t>Ludowy Klub Sportowy "Strażak" Dębowiec</t>
  </si>
  <si>
    <t>Szkolenie młodzieży sekcja JUDO</t>
  </si>
  <si>
    <t>Ludowy Klub Sportowy "WYZWOLENIE"</t>
  </si>
  <si>
    <t>IX Regionalny Turniej Szachowy Szkół Ponadgimnazjalnych o Puchar Starosty Cieszyńskiego</t>
  </si>
  <si>
    <t>Miejski Uczniowski Klub Sportowy "SZS"</t>
  </si>
  <si>
    <t>XI Edycja Regionalnych Turniejów w Zespołowych Grach Sportowych (Siatkówce, Koszykówce i Piłce Nożnej)  Szkół Ponadgimnazjalnych</t>
  </si>
  <si>
    <t>Cykl otwartych treningów i zajęć, mających na celu upowszechnianie kultury fizycznej wśród mieszkańców Powiatu Cieszyńskiego poprzez propagowanie sportów walki</t>
  </si>
  <si>
    <t>OCTAGON TEAM CIESZYN</t>
  </si>
  <si>
    <r>
      <t xml:space="preserve">IX Międzynarodowy bieg na nartorolkach "BESKIDY BEZ GRANIC" w ramach Pucharu Polski 2012 - </t>
    </r>
    <r>
      <rPr>
        <i/>
        <sz val="10"/>
        <rFont val="Arial CE"/>
        <family val="0"/>
      </rPr>
      <t xml:space="preserve">Organizacja, przygotowanie i uczestnictwo  w imprezach sportowo-rekreacyjnych o zasięgu ponadlokalnym </t>
    </r>
  </si>
  <si>
    <t>Europejski Tydzień Piłki Nożnej - VII Beskidzki Regionalny Turniej Piłki Nożnej Olimpiad Specjalnych Polska</t>
  </si>
  <si>
    <t>Oddział Regionalny Olimpiady Specjalne Polska</t>
  </si>
  <si>
    <t xml:space="preserve">Organizacja turniejów tenisa ziemnego z okazji Dnia Dziecka i Otwarte Mistrzostwa Cieszyna </t>
  </si>
  <si>
    <t>26.05.2012 -16.09.2012</t>
  </si>
  <si>
    <t>Ognisko Towarzystwa Krzewienia Kultury Fizycznej "Ogniwo"</t>
  </si>
  <si>
    <t>Parafiada 2012</t>
  </si>
  <si>
    <t>01.05.2012 -31.07.2012</t>
  </si>
  <si>
    <t>Parafia Rzymskokatolicka Dobrego Pasterza</t>
  </si>
  <si>
    <t>01.09.2012 - 15.10.2012</t>
  </si>
  <si>
    <t>Polski Związek Niewidomych Okręg Śląski Koło Cieszyn</t>
  </si>
  <si>
    <t>Rajd Tandemowy Osób niewidomych i słabowidzących z przewodnikami</t>
  </si>
  <si>
    <t>Organizacja zawodów wędkarskich</t>
  </si>
  <si>
    <t>01.05.2012 - 31.10.2012</t>
  </si>
  <si>
    <t>Polski Związek Wędkarski Zarząd Okręgu Bielsko-Biała Koło Cieszyn</t>
  </si>
  <si>
    <t xml:space="preserve">Kształcenie i doskonalenie dzieci i młodzieży uzdolnionej sportowo z Powiatu Cieszyńskiego w dyscyplinie gimnastyka sportowa chłopców                                                               </t>
  </si>
  <si>
    <t>01.09.2012 -31.12.2012</t>
  </si>
  <si>
    <t>Robotniczy Klub Sportowy "CUKROWNIK" Chybie</t>
  </si>
  <si>
    <t>XIV Otwarte Mistrzostwa Powiatu o Puchar Starosty Cieszyńskiego w Tenisie Stołowym</t>
  </si>
  <si>
    <t>01.10.2012 - 30.11.2012</t>
  </si>
  <si>
    <t>Upowszechnianie kultury fizycznej poprzez prowadzenie treningów karate tradycyjnego dla dzieci i młodzieży z terenu Powiatu Cieszyńskiego</t>
  </si>
  <si>
    <t>01.04.2012 - 15.12.2012</t>
  </si>
  <si>
    <t>Skoczowski Klub Karate Shotokan</t>
  </si>
  <si>
    <t>Organizacja Zawodów Snowboardowych</t>
  </si>
  <si>
    <t>29.10.2012 - 10.11.2012</t>
  </si>
  <si>
    <t>Wyścig na rowerach górskich Dzięgielów 2012</t>
  </si>
  <si>
    <t>01.05.2012 - 30.09.2012</t>
  </si>
  <si>
    <t>Stowarzyszenie Miłośników Dzięgielowa</t>
  </si>
  <si>
    <t>Wiosenny Turniej Piłki Nożnej Szkół Gimnazjalnych ORLIK 2012</t>
  </si>
  <si>
    <t>15.04.2012 - 31.05.2012</t>
  </si>
  <si>
    <t>Stowarzyszenie na Rzecz Rozwoju Kulturalno - Oświatowego oraz Sportowego Dzieci i Młodzieży "Wrzos"</t>
  </si>
  <si>
    <t>XII Międzynarodowy Turniej w Siatkówce Chłopców i Dziewcząt Szkół Ponadgimnazjalnych</t>
  </si>
  <si>
    <t>15.10.2012 - 18.11.2012</t>
  </si>
  <si>
    <t>XIII Otwarte Mistrzostwa Ziemi Cieszyńskiej w Siatkówce Plażowej</t>
  </si>
  <si>
    <t>Festiwal Kolarski w Ustroniu</t>
  </si>
  <si>
    <t>01.05.2012 - 31.08.2012</t>
  </si>
  <si>
    <t>Organizacja Turnieju o Puchar Wójta Gminy Dębowiec</t>
  </si>
  <si>
    <t>01.04.2012 - 30.04.2012</t>
  </si>
  <si>
    <t>Stowarzyszenie Sportowe "DĄB" Dębowiec</t>
  </si>
  <si>
    <t>Zmiana terminu realizacji zadania na marzec (termin niezgodny z Regulaminem Otwartych Konkursów Ofert)</t>
  </si>
  <si>
    <t>Turniej Mikołajkowy</t>
  </si>
  <si>
    <t>01.12.2012 - 22.12.2012</t>
  </si>
  <si>
    <t>Turniej z okazji Dnia Dziecka</t>
  </si>
  <si>
    <t>28.05.2012 - 30.06.2012</t>
  </si>
  <si>
    <t>02.07.2012 - 30.08.2012</t>
  </si>
  <si>
    <t xml:space="preserve">Wypoczynek Letni dla Dzieci i Młodzieży </t>
  </si>
  <si>
    <r>
      <t xml:space="preserve">Stowarzyszenie Sportowe GramOLajf / Stowarzyszenie "Tęczowa Przystań" </t>
    </r>
    <r>
      <rPr>
        <i/>
        <sz val="10"/>
        <rFont val="Arial CE"/>
        <family val="0"/>
      </rPr>
      <t>(OFERTA WSPÓLNA)</t>
    </r>
  </si>
  <si>
    <t>IV Mityng Siłowy Osób Niepełnosprawnych o Puchar Starosty Cieszyńskiego</t>
  </si>
  <si>
    <t>01.09.2012 - 15.12.2012</t>
  </si>
  <si>
    <t>Stowarzyszenie Wsparcia Społecznego "Feniks"</t>
  </si>
  <si>
    <t xml:space="preserve">V Otwarte Mistrzostwa Skoczowa w Triatlonie i Duatlonie </t>
  </si>
  <si>
    <t>01.04.2012 - 30.06.2012</t>
  </si>
  <si>
    <t>Cykl zawodów w celu wyłonienia mistrza powiatu w strzelectwie sportowym</t>
  </si>
  <si>
    <t>01.09.2012 - 15.11.2012</t>
  </si>
  <si>
    <t>Śląska Organizacja Wojewódzka Ligi Obrony Kraju</t>
  </si>
  <si>
    <t>XIV Turniej Sportowo - Rekreacyjny Środowiskowych Ognisk Wychowawczych TPD</t>
  </si>
  <si>
    <t>01.09.2012 - 30.09.2012</t>
  </si>
  <si>
    <t>Towarzystwo Przyjaciół Dzieci Oddział Powiatowy w Cieszynie</t>
  </si>
  <si>
    <t>Zawody pływackie Środowiskowych Ognisk Wychowawczych TPD z okazji Dnia Dziecka</t>
  </si>
  <si>
    <t>01.06.2012 - 30.06.2012</t>
  </si>
  <si>
    <t>II Mikołajkowy Turniej Halowy w Piłce Halowej Juniorów</t>
  </si>
  <si>
    <t>01.10.2012 - 08.12.2012</t>
  </si>
  <si>
    <t>Uczniowski Gminny Klub Sportowy "Sokół" Zebrzydowice</t>
  </si>
  <si>
    <t>Otwarte mistrzostwa gminy Zebrzydowice w tenisie stołowym</t>
  </si>
  <si>
    <t>29.09.2012 - 13.10.2012</t>
  </si>
  <si>
    <t>Powiatowa Olimpiada Młodzieży w siatkówce plażowej</t>
  </si>
  <si>
    <t>01.04.2012 - 06.05.2012</t>
  </si>
  <si>
    <t>01.08.2012 -15.12.2012</t>
  </si>
  <si>
    <t>Uczniowski Klub Sportowy "Aikido" Cieszyn</t>
  </si>
  <si>
    <t>Warsztaty szkoleniowe Aikido dla osób początkujących i średnio zaawansowanych</t>
  </si>
  <si>
    <t>01.04.2012 - 10.07.2012</t>
  </si>
  <si>
    <t>Organizacja obozu dla młodziezy uzdolnionej sportowo w Jarosławcu</t>
  </si>
  <si>
    <t>01.08.2012 - 10.09.2012</t>
  </si>
  <si>
    <t>Uczniowski Klub Sportowy "Dębowianka"</t>
  </si>
  <si>
    <t>Organizacja szkolenia młodzieży uzdolnionej sportowo</t>
  </si>
  <si>
    <t>02.04.2012 - 15.12.2012</t>
  </si>
  <si>
    <t>Mikołajki na sportowo</t>
  </si>
  <si>
    <t>14.11.2012 - 14.12.2012</t>
  </si>
  <si>
    <t>Organizacja i prowadzenie systematycznego szkolenia sportowego dla dzieci i młodzieży w judo i ju-jitsu</t>
  </si>
  <si>
    <t>Uczniowski Klub Sportowy "Wisła - Centrum"</t>
  </si>
  <si>
    <t>Uczniowski Klub Sportowy AQATICA</t>
  </si>
  <si>
    <t>Wnioskodawca: Beskidzki Okręgowy Związek Piłki Nożnej w Bielsku - Białej</t>
  </si>
  <si>
    <r>
      <t xml:space="preserve">Nazwa zadania: </t>
    </r>
    <r>
      <rPr>
        <b/>
        <sz val="11"/>
        <rFont val="Times New Roman"/>
        <family val="1"/>
      </rPr>
      <t xml:space="preserve">Organizacja Międzynarodowego Turnieju Młodzików w Piłce Nożnej, udział w Miedzynarodowym Turnieju Juniorów w Piłce Nożnej oraz udział w Międzynarodowym Turnieju Młodzików w Piłce Nożnej </t>
    </r>
  </si>
  <si>
    <r>
      <t xml:space="preserve">Wnioskodawca: </t>
    </r>
    <r>
      <rPr>
        <b/>
        <sz val="11"/>
        <rFont val="Times New Roman"/>
        <family val="1"/>
      </rPr>
      <t>Beskidzki Okręgowy Związek Piłki Nożnej w Bielsku - Białej</t>
    </r>
  </si>
  <si>
    <t>Nazwa zadania: XV Międzynarodowy Turniej Halowy Młodzików w Piłce Nożnej</t>
  </si>
  <si>
    <t>Wnioskodawca: Cieszyński Klub Hokejowy - Sekcja Jeździecka</t>
  </si>
  <si>
    <r>
      <t xml:space="preserve">Nazwa zadania: </t>
    </r>
    <r>
      <rPr>
        <sz val="12"/>
        <rFont val="Times New Roman"/>
        <family val="1"/>
      </rPr>
      <t>X Jubileuszowe Zawody Jeździeckie w skokach i ujeżdzaniu</t>
    </r>
  </si>
  <si>
    <r>
      <t xml:space="preserve">Wnioskodawca: </t>
    </r>
    <r>
      <rPr>
        <b/>
        <sz val="11"/>
        <rFont val="Times New Roman"/>
        <family val="1"/>
      </rPr>
      <t>Cieszyński Klub Hokejowy - Sekcja Pływacka</t>
    </r>
  </si>
  <si>
    <r>
      <t>Nazwa zadania: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Letni Obóz Sportowo - Rekreacyjny Sekcji Pływackiej CKH</t>
    </r>
  </si>
  <si>
    <t>Wnioskodawca: Cieszyński Klub Motorowy</t>
  </si>
  <si>
    <r>
      <t xml:space="preserve">Wnioskodawca: </t>
    </r>
    <r>
      <rPr>
        <sz val="11"/>
        <rFont val="Times New Roman"/>
        <family val="1"/>
      </rPr>
      <t>Cieszyński Klub Motorowy</t>
    </r>
  </si>
  <si>
    <t>Nazwa zadania: Organizacja Zawodów Motocyklowych w Dyscyplinie Cross Country w Strefie Transgranicznej</t>
  </si>
  <si>
    <t>Nazwa zadania: Szkolenie Dzieci i Młodzieży w dyscyplinie Motocross Enduro Cross Country</t>
  </si>
  <si>
    <r>
      <t xml:space="preserve">Wnioskodawca: </t>
    </r>
    <r>
      <rPr>
        <b/>
        <sz val="11"/>
        <rFont val="Times New Roman"/>
        <family val="1"/>
      </rPr>
      <t>Integracyjne Stowarzyszenie Sportu i Rehabilitacji "Start" Wisła</t>
    </r>
  </si>
  <si>
    <r>
      <t>Nazwa zadania: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Gramy bo lubimy - organizacja i uczestnictwo w meczach koszykarskich dziewcząt w ramach Śląskiej Ligii Kobiet Region Południe</t>
    </r>
  </si>
  <si>
    <t>Nazwa zadania: Lekkoatletyka - Szkoenie dzieci, młodzieży i niepełnosprawnych w sekcji integracyjnej</t>
  </si>
  <si>
    <t>26.05.2012 - 05.06.2012</t>
  </si>
  <si>
    <t>Wnioskodawca: Klub Piłkarski "BESKID 09" Skoczów</t>
  </si>
  <si>
    <t>Nazwa zadania: Międzynarodowy Młodzieżowy Turniej Piłkarski</t>
  </si>
  <si>
    <r>
      <t xml:space="preserve">Wnioskodawca: </t>
    </r>
    <r>
      <rPr>
        <b/>
        <sz val="11"/>
        <rFont val="Times New Roman"/>
        <family val="1"/>
      </rPr>
      <t>Klub Sportowy "Brzezówka" w Brzezówce</t>
    </r>
  </si>
  <si>
    <t>Nazwa zadania:IV Międzynarodowy Turniej Halowy w Piłce Nożnej</t>
  </si>
  <si>
    <r>
      <t>Wnioskodawca:</t>
    </r>
    <r>
      <rPr>
        <b/>
        <sz val="11"/>
        <rFont val="Times New Roman"/>
        <family val="1"/>
      </rPr>
      <t xml:space="preserve"> Ludowy Klub Sportowy "Iskra"</t>
    </r>
  </si>
  <si>
    <r>
      <t xml:space="preserve">Wnioskodawca: </t>
    </r>
    <r>
      <rPr>
        <b/>
        <sz val="11"/>
        <rFont val="Times New Roman"/>
        <family val="1"/>
      </rPr>
      <t>Ludowy Klub Sportowy "Iskra"</t>
    </r>
  </si>
  <si>
    <r>
      <t xml:space="preserve">Nazwa zadania: </t>
    </r>
    <r>
      <rPr>
        <b/>
        <sz val="11"/>
        <rFont val="Times New Roman"/>
        <family val="1"/>
      </rPr>
      <t>Szkolenie dzieci i młodzieży - piłka nożna</t>
    </r>
  </si>
  <si>
    <r>
      <t xml:space="preserve">Nazwa zadania: </t>
    </r>
    <r>
      <rPr>
        <b/>
        <sz val="11"/>
        <rFont val="Times New Roman"/>
        <family val="1"/>
      </rPr>
      <t>Szkolenie z zakresu piłki nożnej. Organizacja, przygotowanie i udział we współzawodnictwie sportowym dzieci i młodzieży - grupa trampkarzy i juniorów</t>
    </r>
  </si>
  <si>
    <r>
      <t xml:space="preserve">Wnioskodawca: </t>
    </r>
    <r>
      <rPr>
        <b/>
        <sz val="11"/>
        <rFont val="Times New Roman"/>
        <family val="1"/>
      </rPr>
      <t>Ludowy Klub Sportowy "OLIMPIA" Goleszów</t>
    </r>
  </si>
  <si>
    <r>
      <t xml:space="preserve">Wnioskodawca: </t>
    </r>
    <r>
      <rPr>
        <b/>
        <sz val="12"/>
        <rFont val="Times New Roman"/>
        <family val="1"/>
      </rPr>
      <t>Ludowy Klub Sportowy "OLIMPIA" Goleszów</t>
    </r>
  </si>
  <si>
    <r>
      <t xml:space="preserve">Nazwa zadania: </t>
    </r>
    <r>
      <rPr>
        <b/>
        <sz val="11"/>
        <rFont val="Times New Roman"/>
        <family val="1"/>
      </rPr>
      <t>Jesienny Turniej Piłki Siatkowej Juniorów</t>
    </r>
  </si>
  <si>
    <r>
      <t xml:space="preserve">Nazwa zadania: </t>
    </r>
    <r>
      <rPr>
        <b/>
        <sz val="11"/>
        <rFont val="Times New Roman"/>
        <family val="1"/>
      </rPr>
      <t xml:space="preserve">Międzynarodowy Konkurs Skoków Narciarskich dzieci i młodzieży "Mikołaj w Goleszowie" </t>
    </r>
  </si>
  <si>
    <r>
      <t xml:space="preserve">Nazwa zadania: </t>
    </r>
    <r>
      <rPr>
        <b/>
        <sz val="12"/>
        <rFont val="Times New Roman"/>
        <family val="1"/>
      </rPr>
      <t xml:space="preserve">Międzynarodowy Konkurs Skoków Narciarskich na igelicie dzieci i młodzieży "Memoriał im. Leopolda Tajnera" </t>
    </r>
  </si>
  <si>
    <r>
      <t>Wnioskodawca:</t>
    </r>
    <r>
      <rPr>
        <b/>
        <sz val="12"/>
        <rFont val="Times New Roman"/>
        <family val="1"/>
      </rPr>
      <t xml:space="preserve"> Ludowy Klub Sportowy "Pogórze"</t>
    </r>
  </si>
  <si>
    <r>
      <t xml:space="preserve">Wnioskodawca: </t>
    </r>
    <r>
      <rPr>
        <b/>
        <sz val="11"/>
        <rFont val="Times New Roman"/>
        <family val="1"/>
      </rPr>
      <t>Ludowy Klub Sportowy "Pogórze"</t>
    </r>
  </si>
  <si>
    <t>Wnioskodawca: Ludowy Klub Sportowy "Pogórze"</t>
  </si>
  <si>
    <r>
      <t xml:space="preserve">Nazwa zadania: </t>
    </r>
    <r>
      <rPr>
        <b/>
        <sz val="12"/>
        <rFont val="Times New Roman"/>
        <family val="1"/>
      </rPr>
      <t>Cykl zawodów pod nazwą: "Czwartki lekkoatletyczne"</t>
    </r>
  </si>
  <si>
    <r>
      <t xml:space="preserve">Nazwa zadania: </t>
    </r>
    <r>
      <rPr>
        <b/>
        <sz val="12"/>
        <rFont val="Times New Roman"/>
        <family val="1"/>
      </rPr>
      <t>Organizacja letniego obozu sportowego w Mielnie</t>
    </r>
  </si>
  <si>
    <r>
      <t xml:space="preserve">Nazwa zadania: </t>
    </r>
    <r>
      <rPr>
        <b/>
        <sz val="11"/>
        <rFont val="Times New Roman"/>
        <family val="1"/>
      </rPr>
      <t>XXIV Cross Świętojański im. Jana Marka</t>
    </r>
  </si>
  <si>
    <r>
      <t xml:space="preserve">Nazwa zadania: </t>
    </r>
    <r>
      <rPr>
        <b/>
        <sz val="11"/>
        <rFont val="Times New Roman"/>
        <family val="1"/>
      </rPr>
      <t>Szkolenie dzieci i młodzieży w ramach sekcji piłki nożnej. Organizacja, przygotowanie i uczestnictwo w imprezach sportowo - rekreacyjnych oraz uczestnictwo w rozgrywkach ligowych.</t>
    </r>
  </si>
  <si>
    <r>
      <t>Wnioskodawca:</t>
    </r>
    <r>
      <rPr>
        <b/>
        <sz val="11"/>
        <rFont val="Times New Roman"/>
        <family val="1"/>
      </rPr>
      <t xml:space="preserve"> Ludowy Klub Sportowy "Strażak" Dębowiec</t>
    </r>
  </si>
  <si>
    <t>Wnioskodawca: Ludowy Klub Sportowy "WYZWOLENIE"</t>
  </si>
  <si>
    <r>
      <t>Nazwa zadania</t>
    </r>
    <r>
      <rPr>
        <sz val="8"/>
        <rFont val="Times New Roman"/>
        <family val="1"/>
      </rPr>
      <t xml:space="preserve">: </t>
    </r>
    <r>
      <rPr>
        <sz val="12"/>
        <rFont val="Times New Roman"/>
        <family val="1"/>
      </rPr>
      <t>Szkolenie młodzieży sekcja JUDO</t>
    </r>
  </si>
  <si>
    <t>01.11.2012 -14.12.2012</t>
  </si>
  <si>
    <t>Wnioskodawca: Miejski Uczniowski Klub Sportowy "SZS"</t>
  </si>
  <si>
    <r>
      <t xml:space="preserve">Wnioskodawca: </t>
    </r>
    <r>
      <rPr>
        <sz val="12"/>
        <rFont val="Times New Roman"/>
        <family val="1"/>
      </rPr>
      <t>Miejski Uczniowski Klub Sportowy "SZS"</t>
    </r>
  </si>
  <si>
    <t>01.09.2012 - 10.12.2012</t>
  </si>
  <si>
    <t>Nazwa zadania: XI Edycja Regionalnych Turniejów w Zespołowych Grach Sportowych (Siatkówce, Koszykówce i Piłce Nożnej)  Szkół Ponadgimnazjalnych</t>
  </si>
  <si>
    <t>Wnioskodawca: Narciarski Klub Sportowy Trójwieś Beskidzka</t>
  </si>
  <si>
    <t xml:space="preserve">Nazwa zadania: IX Międzynarodowy bieg na nartorolkach "BESKIDY BEZ GRANIC" w ramach Pucharu Polski 2012 </t>
  </si>
  <si>
    <r>
      <t xml:space="preserve">Wnioskodawca: </t>
    </r>
    <r>
      <rPr>
        <b/>
        <sz val="11"/>
        <rFont val="Times New Roman"/>
        <family val="1"/>
      </rPr>
      <t>OCTAGON TEAM CIESZYN</t>
    </r>
  </si>
  <si>
    <r>
      <t xml:space="preserve">Nazwa zadania: </t>
    </r>
    <r>
      <rPr>
        <b/>
        <sz val="11"/>
        <rFont val="Times New Roman"/>
        <family val="1"/>
      </rPr>
      <t>Cykl otwartych treningów i zajęć, mających na celu upowszechnianie kultury fizycznej wśród mieszkańców Powiatu Cieszyńskiego poprzez propagowanie sportów walki</t>
    </r>
  </si>
  <si>
    <t>01.04.2012 - 31.05.2012</t>
  </si>
  <si>
    <t>Wnioskodawca:  Oddział Regionalny Olimpiady Specjalne Polska</t>
  </si>
  <si>
    <t>Nazwa zadania: Europejski Tydzień Piłki Nożnej - VII Beskidzki Regionalny Turniej Piłki Nożnej Olimpiad Specjalnych Polska</t>
  </si>
  <si>
    <t>Wnioskodawca:  Ognisko Towarzystwa Krzewienia Kultury Fizycznej "Ogniwo"</t>
  </si>
  <si>
    <t xml:space="preserve">Nazwa zadania: Organizacja turniejów tenisa ziemnego z okazji Dnia Dziecka i Otwarte Mistrzostwa Cieszyna </t>
  </si>
  <si>
    <t>Wnioskodawca: Parafia Rzymskokatolicka Dobrego Pasterza</t>
  </si>
  <si>
    <t>Nazwa zadania: Parafiada 2012</t>
  </si>
  <si>
    <t>Wnioskodawca: Polski Związek Niewidomych Okręg Śląski Koło Cieszyn</t>
  </si>
  <si>
    <t>Nazwa zadania: Rajd Tandemowy Osób niewidomych i słabowidzących z przewodnikami</t>
  </si>
  <si>
    <t>Wnioskodawca: Polski Związek Wędkarski Zarząd Okręgu Bielsko-Biała Koło Cieszyn</t>
  </si>
  <si>
    <t>Nazwa zadania: Organizacja zawodów wędkarskich</t>
  </si>
  <si>
    <t>Wnioskodawca: Robotniczy Klub Sportowy "CUKROWNIK" Chybie</t>
  </si>
  <si>
    <r>
      <t xml:space="preserve">Nazwa zadania: </t>
    </r>
    <r>
      <rPr>
        <sz val="11"/>
        <rFont val="Times New Roman"/>
        <family val="1"/>
      </rPr>
      <t xml:space="preserve">Kształcenie i doskonalenie dzieci i młodzieży uzdolnionej sportowo z Powiatu Cieszyńskiego w dyscyplinie gimnastyka sportowa chłopców         </t>
    </r>
  </si>
  <si>
    <r>
      <t xml:space="preserve">Nazwa zadania: </t>
    </r>
    <r>
      <rPr>
        <b/>
        <sz val="11"/>
        <rFont val="Times New Roman"/>
        <family val="1"/>
      </rPr>
      <t>XIV Otwarte Mistrzostwa Powiatu o Puchar Starosty Cieszyńskiego w Tenisie Stołowym</t>
    </r>
  </si>
  <si>
    <r>
      <t xml:space="preserve">Nazwa zadania: </t>
    </r>
    <r>
      <rPr>
        <sz val="11"/>
        <rFont val="Times New Roman"/>
        <family val="1"/>
      </rPr>
      <t>Upowszechnianie kultury fizycznej poprzez prowadzenie treningów karate tradycyjnego dla dzieci i młodzieży z terenu Powiatu Cieszyńskiego</t>
    </r>
  </si>
  <si>
    <r>
      <t xml:space="preserve">Wnioskodawca: </t>
    </r>
    <r>
      <rPr>
        <b/>
        <sz val="11"/>
        <rFont val="Times New Roman"/>
        <family val="1"/>
      </rPr>
      <t>Skoczowski Klub Karate Shotokan</t>
    </r>
  </si>
  <si>
    <r>
      <t xml:space="preserve">Wnioskodawca: </t>
    </r>
    <r>
      <rPr>
        <b/>
        <sz val="11"/>
        <rFont val="Times New Roman"/>
        <family val="1"/>
      </rPr>
      <t>Stowarzyszenie Kultury Fizycznej Freestyle Sports Union</t>
    </r>
  </si>
  <si>
    <r>
      <t xml:space="preserve">Nazwa zadania: </t>
    </r>
    <r>
      <rPr>
        <sz val="11"/>
        <rFont val="Times New Roman"/>
        <family val="1"/>
      </rPr>
      <t>Organizacja Zawodów Snowboardowych</t>
    </r>
  </si>
  <si>
    <t>Wnioskodawca: Stowarzyszenie Miłośników Dzięgielowa</t>
  </si>
  <si>
    <r>
      <t xml:space="preserve">Nazwa zadania: </t>
    </r>
    <r>
      <rPr>
        <sz val="11"/>
        <rFont val="Times New Roman"/>
        <family val="1"/>
      </rPr>
      <t>Wyścig na rowerach górskich Dzięgielów 2012</t>
    </r>
  </si>
  <si>
    <t>Wnioskodawca: Stowarzyszenie na Rzecz Rozwoju Kulturalno - Oświatowego oraz Sportowego Dzieci i Młodzieży "Wrzos"</t>
  </si>
  <si>
    <r>
      <t xml:space="preserve">Nazwa zadania: </t>
    </r>
    <r>
      <rPr>
        <sz val="11"/>
        <rFont val="Times New Roman"/>
        <family val="1"/>
      </rPr>
      <t>Wiosenny Turniej Piłki Nożnej Szkół Gimnazjalnych ORLIK 2012</t>
    </r>
  </si>
  <si>
    <r>
      <t xml:space="preserve">Nazwa zadania: </t>
    </r>
    <r>
      <rPr>
        <sz val="11"/>
        <rFont val="Times New Roman"/>
        <family val="1"/>
      </rPr>
      <t>XII Międzynarodowy Turniej w Siatkówce Chłopców i Dziewcząt Szkół Ponadgimnazjalnych</t>
    </r>
  </si>
  <si>
    <r>
      <t xml:space="preserve">Nazwa zadania: </t>
    </r>
    <r>
      <rPr>
        <sz val="11"/>
        <rFont val="Times New Roman"/>
        <family val="1"/>
      </rPr>
      <t>XIII Otwarte Mistrzostwa Ziemi Cieszyńskiej w Siatkówce Plażowej</t>
    </r>
  </si>
  <si>
    <t>Wnioskodawca: Stowarzyszenie Promocji i Rozwoju Ustronia</t>
  </si>
  <si>
    <r>
      <t xml:space="preserve">Nazwa zadania: </t>
    </r>
    <r>
      <rPr>
        <sz val="11"/>
        <rFont val="Times New Roman"/>
        <family val="1"/>
      </rPr>
      <t>Festiwal Kolarski w Ustroniu</t>
    </r>
  </si>
  <si>
    <t>Wnioskodawca: Stowarzyszenie Sportowe "DĄB" Dębowiec</t>
  </si>
  <si>
    <r>
      <t xml:space="preserve">Nazwa zadania: </t>
    </r>
    <r>
      <rPr>
        <sz val="11"/>
        <rFont val="Times New Roman"/>
        <family val="1"/>
      </rPr>
      <t>Organizacja Turnieju o Puchar Wójta Gminy Dębowiec</t>
    </r>
  </si>
  <si>
    <r>
      <t xml:space="preserve">Nazwa zadania: </t>
    </r>
    <r>
      <rPr>
        <sz val="11"/>
        <rFont val="Times New Roman"/>
        <family val="1"/>
      </rPr>
      <t>Turniej Mikołajkowy</t>
    </r>
  </si>
  <si>
    <r>
      <t xml:space="preserve">Nazwa zadania: </t>
    </r>
    <r>
      <rPr>
        <sz val="11"/>
        <rFont val="Times New Roman"/>
        <family val="1"/>
      </rPr>
      <t>Turniej z okazji Dnia Dziecka</t>
    </r>
  </si>
  <si>
    <t xml:space="preserve">Wnioskodawca: Stowarzyszenie Sportowe GramOLajf / Stowarzyszenie "Tęczowa Przystań" </t>
  </si>
  <si>
    <r>
      <t xml:space="preserve">Nazwa zadania: </t>
    </r>
    <r>
      <rPr>
        <sz val="11"/>
        <rFont val="Times New Roman"/>
        <family val="1"/>
      </rPr>
      <t xml:space="preserve">Wypoczynek Letni dla Dzieci i Młodzieży </t>
    </r>
  </si>
  <si>
    <t>Wnioskodawca: Stowarzyszenie Wsparcia Społecznego "Feniks"</t>
  </si>
  <si>
    <r>
      <t xml:space="preserve">Nazwa zadania: </t>
    </r>
    <r>
      <rPr>
        <sz val="11"/>
        <rFont val="Times New Roman"/>
        <family val="1"/>
      </rPr>
      <t>IV Mityng Siłowy Osób Niepełnosprawnych o Puchar Starosty Cieszyńskiego</t>
    </r>
  </si>
  <si>
    <t>Wnioskodawca: Szkolne Forum Inicjatyw "Ogólniak"</t>
  </si>
  <si>
    <r>
      <t xml:space="preserve">Nazwa zadania: </t>
    </r>
    <r>
      <rPr>
        <sz val="11"/>
        <rFont val="Times New Roman"/>
        <family val="1"/>
      </rPr>
      <t xml:space="preserve">V Otwarte Mistrzostwa Skoczowa w Triatlonie i Duatlonie </t>
    </r>
  </si>
  <si>
    <r>
      <t xml:space="preserve">Wnioskodawca: </t>
    </r>
    <r>
      <rPr>
        <b/>
        <sz val="11"/>
        <rFont val="Times New Roman"/>
        <family val="1"/>
      </rPr>
      <t>Śląska Organizacja Wojewódzka Ligi Obrony Kraju</t>
    </r>
  </si>
  <si>
    <r>
      <t xml:space="preserve">Nazwa zadania: </t>
    </r>
    <r>
      <rPr>
        <sz val="11"/>
        <rFont val="Times New Roman"/>
        <family val="1"/>
      </rPr>
      <t>Cykl zawodów w celu wyłonienia mistrza powiatu w strzelectwie sportowym</t>
    </r>
  </si>
  <si>
    <t>Wnioskodawca: Towarzystwo Przyjaciół Dzieci Oddział Powiatowy w Cieszynie</t>
  </si>
  <si>
    <r>
      <t xml:space="preserve">Nazwa zadania: </t>
    </r>
    <r>
      <rPr>
        <sz val="11"/>
        <rFont val="Times New Roman"/>
        <family val="1"/>
      </rPr>
      <t>XIV Turniej Sportowo - Rekreacyjny Środowiskowych Ognisk Wychowawczych TPD</t>
    </r>
  </si>
  <si>
    <r>
      <t xml:space="preserve">Nazwa zadania: </t>
    </r>
    <r>
      <rPr>
        <sz val="11"/>
        <rFont val="Times New Roman"/>
        <family val="1"/>
      </rPr>
      <t>Zawody pływackie Środowiskowych Ognisk Wychowawczych TPD z okazji Dnia Dziecka</t>
    </r>
  </si>
  <si>
    <t>Wnioskodawca: Uczniowski Gminny Klub Sportowy "Sokół" Zebrzydowice</t>
  </si>
  <si>
    <r>
      <t xml:space="preserve">Nazwa zadania: </t>
    </r>
    <r>
      <rPr>
        <sz val="11"/>
        <rFont val="Times New Roman"/>
        <family val="1"/>
      </rPr>
      <t>II Mikołajkowy Turniej Halowy w Piłce Halowej Juniorów</t>
    </r>
  </si>
  <si>
    <r>
      <t xml:space="preserve">Nazwa zadania: </t>
    </r>
    <r>
      <rPr>
        <sz val="11"/>
        <rFont val="Times New Roman"/>
        <family val="1"/>
      </rPr>
      <t>Otwarte mistrzostwa gminy Zebrzydowice w tenisie stołowym</t>
    </r>
  </si>
  <si>
    <r>
      <t xml:space="preserve">Nazwa zadania: </t>
    </r>
    <r>
      <rPr>
        <sz val="11"/>
        <rFont val="Times New Roman"/>
        <family val="1"/>
      </rPr>
      <t>Powiatowa Olimpiada Młodzieży w siatkówce plażowej</t>
    </r>
  </si>
  <si>
    <t>Wnioskodawca: Uczniowski Klub Sportowy "Aikido" Cieszyn</t>
  </si>
  <si>
    <r>
      <t xml:space="preserve">Nazwa zadania: </t>
    </r>
    <r>
      <rPr>
        <sz val="11"/>
        <rFont val="Times New Roman"/>
        <family val="1"/>
      </rPr>
      <t>Seminarium szkoleniowe Aikido dla osób poczatkujących i średnio zaawansowanych</t>
    </r>
  </si>
  <si>
    <t>Seminarium szkoleniowe Aikido dla osób poczatkujących i średnio zaawansowanych</t>
  </si>
  <si>
    <r>
      <t xml:space="preserve">Nazwa zadania: </t>
    </r>
    <r>
      <rPr>
        <sz val="11"/>
        <rFont val="Times New Roman"/>
        <family val="1"/>
      </rPr>
      <t>Warsztaty szkoleniowe Aikido dla osób początkujących i średnio zaawansowanych</t>
    </r>
  </si>
  <si>
    <t>Wnioskodawca: Uczniowski Klub Sportowy "Dębowianka"</t>
  </si>
  <si>
    <r>
      <t xml:space="preserve">Nazwa zadania: </t>
    </r>
    <r>
      <rPr>
        <sz val="11"/>
        <rFont val="Times New Roman"/>
        <family val="1"/>
      </rPr>
      <t>Organizacja obozu dla młodziezy uzdolnionej sportowo w Jarosławcu</t>
    </r>
  </si>
  <si>
    <r>
      <t xml:space="preserve">Nazwa zadania: </t>
    </r>
    <r>
      <rPr>
        <sz val="11"/>
        <rFont val="Times New Roman"/>
        <family val="1"/>
      </rPr>
      <t>Mikołajki na sportowo</t>
    </r>
  </si>
  <si>
    <t>Wnioskodawca: Uczniowski Klub Sportowy "Wisła - Centrum"</t>
  </si>
  <si>
    <r>
      <t xml:space="preserve">Nazwa zadania: </t>
    </r>
    <r>
      <rPr>
        <sz val="11"/>
        <rFont val="Times New Roman"/>
        <family val="1"/>
      </rPr>
      <t>Organizacja i prowadzenie systematycznego szkolenia sportowego dla dzieci i młodzieży w judo i ju-jitsu</t>
    </r>
  </si>
  <si>
    <t>Wnioskodawca: Uczniowski Klub Sportowy AQATICA</t>
  </si>
  <si>
    <r>
      <t xml:space="preserve">Nazwa zadania: </t>
    </r>
    <r>
      <rPr>
        <sz val="11"/>
        <rFont val="Times New Roman"/>
        <family val="1"/>
      </rPr>
      <t>Szkolenie dzieci i młodzieży w pływaniu</t>
    </r>
  </si>
  <si>
    <t>Nazwa zadania: IX Regionalny Turniej Szachowy Szkół Ponadgimnazjalnych o puchar Starosty Cieszyńskiego</t>
  </si>
  <si>
    <t>Nazwa zadania: Organizacja szkolenia młodzieży uzdolnionej sportowo</t>
  </si>
  <si>
    <t>Wnioskodawca: Uczniowski Klub Sportowy "Dębowianka</t>
  </si>
  <si>
    <t>Zadanie znalazło się na liście rezerwowej z uwagi na brak środków finansowych przeznaczonych do rozdysponowania w II kwartale 2012r.</t>
  </si>
  <si>
    <t xml:space="preserve">Oferta nie uzyskała wymaganej ilości punktów </t>
  </si>
  <si>
    <t xml:space="preserve">Środki finansowe  własne oraz z innych źródeł zaangażowane w realizację zadania </t>
  </si>
  <si>
    <t>Wkład osobowy / praca społeczna</t>
  </si>
  <si>
    <t>Opinia merytoryczna (ilość pkt. z karty oceny): 72 - Zadanie znalazło się na liście rezerwowej z uwagi na brak środków finansowych przeznaczonych do rozdysponowania w II kwartale 2012r.</t>
  </si>
  <si>
    <t>Opinia merytoryczna (ilość pkt. z karty oceny): 73 - Zadanie znalazło się na liście rezerwowej z uwagi na brak środków finansowych przeznaczonych do rozdysponowania w II kwartale 2012r.</t>
  </si>
  <si>
    <t>Opinia merytoryczna (ilość pkt. z karty oceny): 77 - Zadanie znalazło się na liście rezerwowej z uwagi na brak środków finansowych przeznaczonych do rozdysponowania w II kwartale 2012r.</t>
  </si>
  <si>
    <t>Opinia merytoryczna (ilość pkt. z karty oceny): 69 - Zadanie znalazło się na liście rezerwowej z uwagi na brak środków finansowych przeznaczonych do rozdysponowania w II kwartale 2012r.</t>
  </si>
  <si>
    <t>Opinia merytoryczna (ilość pkt. z karty oceny): 79 - Zadanie znalazło się na liście rezerwowej z uwagi na brak środków finansowych przeznaczonych do rozdysponowania w II kwartale 2012r.</t>
  </si>
  <si>
    <t>Opinia merytoryczna (ilość pkt. z karty oceny): 74 - Zadanie znalazło się na liście rezerwowej z uwagi na brak środków finansowych przeznaczonych do rozdysponowania w II kwartale 2012r.</t>
  </si>
  <si>
    <t>Opinia merytoryczna (ilość pkt. z karty oceny): 78 - Zadanie znalazło się na liście rezerwowej z uwagi na brak środków finansowych przeznaczonych do rozdysponowania w II kwartale 2012r.</t>
  </si>
  <si>
    <t>Załącznik nr  2  do protokołu komisji                              z dnia 14 marca 2012rr</t>
  </si>
  <si>
    <t>Załącznik nr 8 do Uchwały Zarządu Powiatu Cieszyńskiego nr 311/ZP/IV/12                                                                          z dnia 22 marca 2012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</si>
</sst>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.0"/>
    <numFmt numFmtId="170" formatCode="#,##0.000"/>
  </numFmts>
  <fonts count="57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u val="single"/>
      <sz val="10"/>
      <color indexed="36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E"/>
      <family val="0"/>
    </font>
    <font>
      <sz val="10"/>
      <color indexed="10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i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11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4" fillId="0" borderId="0" xfId="0" applyFont="1" applyAlignment="1">
      <alignment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justify" vertical="top" wrapText="1"/>
    </xf>
    <xf numFmtId="0" fontId="15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4" fontId="0" fillId="0" borderId="10" xfId="0" applyNumberForma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4" fontId="0" fillId="0" borderId="0" xfId="0" applyNumberFormat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justify" vertical="top" wrapText="1"/>
    </xf>
    <xf numFmtId="0" fontId="12" fillId="0" borderId="20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4" fontId="19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>
      <alignment horizontal="left" vertical="top" wrapText="1"/>
    </xf>
    <xf numFmtId="4" fontId="0" fillId="0" borderId="21" xfId="0" applyNumberForma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left" vertical="top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 applyProtection="1">
      <alignment horizontal="center" vertical="top" wrapText="1"/>
      <protection/>
    </xf>
    <xf numFmtId="43" fontId="3" fillId="0" borderId="10" xfId="42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3" xfId="0" applyNumberFormat="1" applyFont="1" applyBorder="1" applyAlignment="1">
      <alignment horizontal="right" vertical="top"/>
    </xf>
    <xf numFmtId="4" fontId="3" fillId="0" borderId="25" xfId="0" applyNumberFormat="1" applyFont="1" applyBorder="1" applyAlignment="1">
      <alignment horizontal="right" vertical="top"/>
    </xf>
    <xf numFmtId="4" fontId="3" fillId="0" borderId="24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23" xfId="0" applyFill="1" applyBorder="1" applyAlignment="1" applyProtection="1">
      <alignment horizontal="left" vertical="center" wrapText="1"/>
      <protection locked="0"/>
    </xf>
    <xf numFmtId="0" fontId="0" fillId="33" borderId="25" xfId="0" applyFont="1" applyFill="1" applyBorder="1" applyAlignment="1" applyProtection="1">
      <alignment horizontal="left" vertical="center" wrapText="1"/>
      <protection locked="0"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right" vertical="top" wrapText="1"/>
      <protection locked="0"/>
    </xf>
    <xf numFmtId="0" fontId="0" fillId="0" borderId="25" xfId="0" applyFont="1" applyBorder="1" applyAlignment="1" applyProtection="1">
      <alignment horizontal="right" vertical="top" wrapText="1"/>
      <protection locked="0"/>
    </xf>
    <xf numFmtId="0" fontId="0" fillId="0" borderId="24" xfId="0" applyFont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2" fillId="0" borderId="26" xfId="0" applyFont="1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2" fillId="0" borderId="27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right" vertical="top" wrapText="1"/>
    </xf>
    <xf numFmtId="0" fontId="11" fillId="0" borderId="27" xfId="0" applyFont="1" applyBorder="1" applyAlignment="1">
      <alignment horizontal="justify" vertical="top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left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justify" vertical="top" wrapText="1"/>
    </xf>
    <xf numFmtId="0" fontId="12" fillId="0" borderId="17" xfId="0" applyFont="1" applyBorder="1" applyAlignment="1">
      <alignment horizontal="justify" vertical="top" wrapText="1"/>
    </xf>
    <xf numFmtId="0" fontId="12" fillId="0" borderId="20" xfId="0" applyFont="1" applyBorder="1" applyAlignment="1">
      <alignment horizontal="justify" vertical="top" wrapText="1"/>
    </xf>
    <xf numFmtId="0" fontId="12" fillId="0" borderId="29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9.125" style="12" customWidth="1"/>
    <col min="2" max="4" width="9.125" style="6" customWidth="1"/>
    <col min="5" max="7" width="9.125" style="13" customWidth="1"/>
    <col min="8" max="8" width="9.125" style="14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H21" sqref="H21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5.25" customHeight="1">
      <c r="A2" s="99" t="s">
        <v>261</v>
      </c>
      <c r="B2" s="99"/>
      <c r="C2" s="99"/>
      <c r="D2" s="99"/>
      <c r="E2" s="99"/>
      <c r="F2" s="99"/>
    </row>
    <row r="3" spans="1:6" ht="15">
      <c r="A3" s="99" t="s">
        <v>260</v>
      </c>
      <c r="B3" s="99"/>
      <c r="C3" s="99"/>
      <c r="D3" s="99"/>
      <c r="E3" s="99"/>
      <c r="F3" s="99"/>
    </row>
    <row r="4" spans="1:6" ht="15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91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9:F9"/>
    <mergeCell ref="A10:F10"/>
    <mergeCell ref="A6:F6"/>
    <mergeCell ref="A7:F7"/>
    <mergeCell ref="A8:F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K13" sqref="K1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3" customHeight="1">
      <c r="A2" s="99" t="s">
        <v>262</v>
      </c>
      <c r="B2" s="99"/>
      <c r="C2" s="99"/>
      <c r="D2" s="99"/>
      <c r="E2" s="99"/>
      <c r="F2" s="99"/>
    </row>
    <row r="3" spans="1:6" ht="15">
      <c r="A3" s="99" t="s">
        <v>260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0</v>
      </c>
      <c r="E13" s="16">
        <v>0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/>
      <c r="E14" s="16"/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/>
      <c r="E15" s="16"/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/>
      <c r="E16" s="25"/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/>
      <c r="E17" s="37"/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/>
      <c r="E18" s="16"/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/>
      <c r="E19" s="16"/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/>
      <c r="E20" s="16"/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/>
      <c r="E21" s="16"/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/>
      <c r="E22" s="18"/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/>
      <c r="E23" s="45"/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0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480314960629921" right="0.7480314960629921" top="0.98425196850393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G19" sqref="G19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5">
      <c r="A2" s="99" t="s">
        <v>265</v>
      </c>
      <c r="B2" s="99"/>
      <c r="C2" s="99"/>
      <c r="D2" s="99"/>
      <c r="E2" s="99"/>
      <c r="F2" s="99"/>
    </row>
    <row r="3" spans="1:6" ht="15">
      <c r="A3" s="99" t="s">
        <v>264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2</v>
      </c>
      <c r="E18" s="16">
        <v>6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76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2">
      <selection activeCell="D31" sqref="D31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19.5" customHeight="1">
      <c r="A3" s="99" t="s">
        <v>267</v>
      </c>
      <c r="B3" s="99"/>
      <c r="C3" s="99"/>
      <c r="D3" s="99"/>
      <c r="E3" s="99"/>
      <c r="F3" s="99"/>
    </row>
    <row r="4" spans="1:6" ht="15">
      <c r="A4" s="99" t="s">
        <v>266</v>
      </c>
      <c r="B4" s="99"/>
      <c r="C4" s="99"/>
      <c r="D4" s="99"/>
      <c r="E4" s="99"/>
      <c r="F4" s="99"/>
    </row>
    <row r="5" spans="1:6" ht="15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3</v>
      </c>
      <c r="E17" s="25">
        <v>6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3</v>
      </c>
      <c r="E19" s="16">
        <v>9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3</v>
      </c>
      <c r="E20" s="16">
        <v>9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1</v>
      </c>
      <c r="E21" s="16">
        <v>2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2</v>
      </c>
      <c r="E22" s="16">
        <v>4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80</v>
      </c>
      <c r="F25" s="109"/>
    </row>
    <row r="26" spans="1:6" ht="15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3:F3"/>
    <mergeCell ref="A4:F4"/>
    <mergeCell ref="A6:F6"/>
    <mergeCell ref="A26:F26"/>
    <mergeCell ref="A10:F10"/>
    <mergeCell ref="A11:F11"/>
    <mergeCell ref="A7:F7"/>
    <mergeCell ref="A8:F8"/>
    <mergeCell ref="A9:F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J24" sqref="J2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18" customHeight="1">
      <c r="A3" s="99" t="s">
        <v>270</v>
      </c>
      <c r="B3" s="99"/>
      <c r="C3" s="99"/>
      <c r="D3" s="99"/>
      <c r="E3" s="99"/>
      <c r="F3" s="99"/>
    </row>
    <row r="4" spans="1:6" ht="15">
      <c r="A4" s="99" t="s">
        <v>268</v>
      </c>
      <c r="B4" s="99"/>
      <c r="C4" s="99"/>
      <c r="D4" s="99"/>
      <c r="E4" s="99"/>
      <c r="F4" s="99"/>
    </row>
    <row r="5" spans="1:6" ht="15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3</v>
      </c>
      <c r="E17" s="25">
        <v>6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2</v>
      </c>
      <c r="E20" s="16">
        <v>6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1</v>
      </c>
      <c r="E21" s="16">
        <v>2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2</v>
      </c>
      <c r="E22" s="16">
        <v>4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3</v>
      </c>
      <c r="E24" s="45">
        <v>6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72</v>
      </c>
      <c r="F25" s="109"/>
    </row>
    <row r="26" spans="1:6" ht="15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3:F3"/>
    <mergeCell ref="A4:F4"/>
    <mergeCell ref="A6:F6"/>
    <mergeCell ref="A26:F26"/>
    <mergeCell ref="A10:F10"/>
    <mergeCell ref="A11:F11"/>
    <mergeCell ref="A7:F7"/>
    <mergeCell ref="A8:F8"/>
    <mergeCell ref="A9:F9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22">
      <selection activeCell="H20" sqref="H20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32.25" customHeight="1">
      <c r="A3" s="99" t="s">
        <v>271</v>
      </c>
      <c r="B3" s="99"/>
      <c r="C3" s="99"/>
      <c r="D3" s="99"/>
      <c r="E3" s="99"/>
      <c r="F3" s="99"/>
    </row>
    <row r="4" spans="1:6" ht="15" customHeight="1">
      <c r="A4" s="41"/>
      <c r="B4" s="41"/>
      <c r="C4" s="41"/>
      <c r="D4" s="41"/>
      <c r="E4" s="41"/>
      <c r="F4" s="41"/>
    </row>
    <row r="5" spans="1:6" ht="15">
      <c r="A5" s="99" t="s">
        <v>269</v>
      </c>
      <c r="B5" s="99"/>
      <c r="C5" s="99"/>
      <c r="D5" s="99"/>
      <c r="E5" s="99"/>
      <c r="F5" s="99"/>
    </row>
    <row r="6" spans="1:6" ht="14.25">
      <c r="A6" s="110"/>
      <c r="B6" s="110"/>
      <c r="C6" s="110"/>
      <c r="D6" s="110"/>
      <c r="E6" s="110"/>
      <c r="F6" s="110"/>
    </row>
    <row r="7" spans="1:6" ht="15">
      <c r="A7" s="99" t="s">
        <v>15</v>
      </c>
      <c r="B7" s="99"/>
      <c r="C7" s="99"/>
      <c r="D7" s="99"/>
      <c r="E7" s="99"/>
      <c r="F7" s="99"/>
    </row>
    <row r="8" spans="1:10" ht="16.5" customHeight="1">
      <c r="A8" s="99" t="s">
        <v>16</v>
      </c>
      <c r="B8" s="99"/>
      <c r="C8" s="99"/>
      <c r="D8" s="99"/>
      <c r="E8" s="99"/>
      <c r="F8" s="99"/>
      <c r="J8" s="21"/>
    </row>
    <row r="9" spans="1:6" ht="29.25" customHeight="1">
      <c r="A9" s="99" t="s">
        <v>17</v>
      </c>
      <c r="B9" s="99"/>
      <c r="C9" s="99"/>
      <c r="D9" s="99"/>
      <c r="E9" s="99"/>
      <c r="F9" s="99"/>
    </row>
    <row r="10" spans="1:6" ht="18.75" customHeight="1">
      <c r="A10" s="103" t="s">
        <v>60</v>
      </c>
      <c r="B10" s="104"/>
      <c r="C10" s="104"/>
      <c r="D10" s="104"/>
      <c r="E10" s="104"/>
      <c r="F10" s="104"/>
    </row>
    <row r="11" spans="1:6" ht="29.25" customHeight="1">
      <c r="A11" s="99" t="s">
        <v>18</v>
      </c>
      <c r="B11" s="99"/>
      <c r="C11" s="99"/>
      <c r="D11" s="99"/>
      <c r="E11" s="99"/>
      <c r="F11" s="99"/>
    </row>
    <row r="12" spans="1:6" ht="15.75" customHeight="1">
      <c r="A12" s="99" t="s">
        <v>19</v>
      </c>
      <c r="B12" s="99"/>
      <c r="C12" s="99"/>
      <c r="D12" s="99"/>
      <c r="E12" s="99"/>
      <c r="F12" s="99"/>
    </row>
    <row r="13" ht="15.75" thickBot="1">
      <c r="A13" s="2"/>
    </row>
    <row r="14" spans="1:6" ht="43.5" thickBot="1">
      <c r="A14" s="20" t="s">
        <v>0</v>
      </c>
      <c r="B14" s="15" t="s">
        <v>20</v>
      </c>
      <c r="C14" s="15" t="s">
        <v>21</v>
      </c>
      <c r="D14" s="15" t="s">
        <v>22</v>
      </c>
      <c r="E14" s="15" t="s">
        <v>48</v>
      </c>
      <c r="F14" s="15" t="s">
        <v>23</v>
      </c>
    </row>
    <row r="15" spans="1:6" ht="16.5" customHeight="1" thickBot="1">
      <c r="A15" s="24">
        <v>1</v>
      </c>
      <c r="B15" s="16" t="s">
        <v>24</v>
      </c>
      <c r="C15" s="17">
        <v>1</v>
      </c>
      <c r="D15" s="16">
        <v>4</v>
      </c>
      <c r="E15" s="16">
        <v>4</v>
      </c>
      <c r="F15" s="17" t="s">
        <v>28</v>
      </c>
    </row>
    <row r="16" spans="1:6" ht="30.75" thickBot="1">
      <c r="A16" s="24">
        <v>2</v>
      </c>
      <c r="B16" s="16" t="s">
        <v>56</v>
      </c>
      <c r="C16" s="17">
        <v>3</v>
      </c>
      <c r="D16" s="16">
        <v>4</v>
      </c>
      <c r="E16" s="16">
        <v>12</v>
      </c>
      <c r="F16" s="17" t="s">
        <v>32</v>
      </c>
    </row>
    <row r="17" spans="1:6" ht="30.75" thickBot="1">
      <c r="A17" s="24">
        <v>3</v>
      </c>
      <c r="B17" s="16" t="s">
        <v>31</v>
      </c>
      <c r="C17" s="17">
        <v>3</v>
      </c>
      <c r="D17" s="16">
        <v>4</v>
      </c>
      <c r="E17" s="16">
        <v>12</v>
      </c>
      <c r="F17" s="17" t="s">
        <v>32</v>
      </c>
    </row>
    <row r="18" spans="1:6" ht="22.5" customHeight="1" thickBot="1">
      <c r="A18" s="23">
        <v>4</v>
      </c>
      <c r="B18" s="37" t="s">
        <v>49</v>
      </c>
      <c r="C18" s="23">
        <v>2</v>
      </c>
      <c r="D18" s="25">
        <v>4</v>
      </c>
      <c r="E18" s="25">
        <v>8</v>
      </c>
      <c r="F18" s="23" t="s">
        <v>28</v>
      </c>
    </row>
    <row r="19" spans="1:6" ht="45.75" customHeight="1" thickBot="1">
      <c r="A19" s="39">
        <v>5</v>
      </c>
      <c r="B19" s="38" t="s">
        <v>57</v>
      </c>
      <c r="C19" s="39">
        <v>2</v>
      </c>
      <c r="D19" s="37">
        <v>4</v>
      </c>
      <c r="E19" s="37">
        <v>8</v>
      </c>
      <c r="F19" s="39" t="s">
        <v>30</v>
      </c>
    </row>
    <row r="20" spans="1:6" ht="45.75" thickBot="1">
      <c r="A20" s="24">
        <v>6</v>
      </c>
      <c r="B20" s="16" t="s">
        <v>54</v>
      </c>
      <c r="C20" s="17">
        <v>3</v>
      </c>
      <c r="D20" s="16">
        <v>2</v>
      </c>
      <c r="E20" s="16">
        <v>6</v>
      </c>
      <c r="F20" s="17" t="s">
        <v>32</v>
      </c>
    </row>
    <row r="21" spans="1:6" ht="46.5" customHeight="1" thickBot="1">
      <c r="A21" s="24">
        <v>7</v>
      </c>
      <c r="B21" s="16" t="s">
        <v>58</v>
      </c>
      <c r="C21" s="17">
        <v>3</v>
      </c>
      <c r="D21" s="16">
        <v>3</v>
      </c>
      <c r="E21" s="16">
        <v>9</v>
      </c>
      <c r="F21" s="17" t="s">
        <v>29</v>
      </c>
    </row>
    <row r="22" spans="1:6" ht="45.75" thickBot="1">
      <c r="A22" s="24">
        <v>8</v>
      </c>
      <c r="B22" s="18" t="s">
        <v>33</v>
      </c>
      <c r="C22" s="17">
        <v>2</v>
      </c>
      <c r="D22" s="16">
        <v>4</v>
      </c>
      <c r="E22" s="16">
        <v>8</v>
      </c>
      <c r="F22" s="17" t="s">
        <v>29</v>
      </c>
    </row>
    <row r="23" spans="1:6" ht="45.75" thickBot="1">
      <c r="A23" s="36">
        <v>9</v>
      </c>
      <c r="B23" s="40" t="s">
        <v>61</v>
      </c>
      <c r="C23" s="17">
        <v>2</v>
      </c>
      <c r="D23" s="16">
        <v>3</v>
      </c>
      <c r="E23" s="16">
        <v>6</v>
      </c>
      <c r="F23" s="17" t="s">
        <v>29</v>
      </c>
    </row>
    <row r="24" spans="1:6" ht="45.75" thickBot="1">
      <c r="A24" s="24">
        <v>10</v>
      </c>
      <c r="B24" s="16" t="s">
        <v>53</v>
      </c>
      <c r="C24" s="17">
        <v>2</v>
      </c>
      <c r="D24" s="16">
        <v>4</v>
      </c>
      <c r="E24" s="18">
        <v>8</v>
      </c>
      <c r="F24" s="19" t="s">
        <v>30</v>
      </c>
    </row>
    <row r="25" spans="1:6" ht="62.25" customHeight="1" thickBot="1">
      <c r="A25" s="23">
        <v>11</v>
      </c>
      <c r="B25" s="18" t="s">
        <v>59</v>
      </c>
      <c r="C25" s="23">
        <v>2</v>
      </c>
      <c r="D25" s="44">
        <v>3</v>
      </c>
      <c r="E25" s="45">
        <v>6</v>
      </c>
      <c r="F25" s="43" t="s">
        <v>30</v>
      </c>
    </row>
    <row r="26" spans="1:6" ht="21.75" customHeight="1" thickBot="1">
      <c r="A26" s="105" t="s">
        <v>55</v>
      </c>
      <c r="B26" s="106"/>
      <c r="C26" s="106"/>
      <c r="D26" s="107"/>
      <c r="E26" s="108">
        <f>SUM(E15:E25)</f>
        <v>87</v>
      </c>
      <c r="F26" s="109"/>
    </row>
    <row r="27" spans="1:6" ht="15">
      <c r="A27" s="101" t="s">
        <v>50</v>
      </c>
      <c r="B27" s="102"/>
      <c r="C27" s="102"/>
      <c r="D27" s="102"/>
      <c r="E27" s="102"/>
      <c r="F27" s="102"/>
    </row>
  </sheetData>
  <sheetProtection/>
  <mergeCells count="13">
    <mergeCell ref="A10:F10"/>
    <mergeCell ref="A26:D26"/>
    <mergeCell ref="E26:F26"/>
    <mergeCell ref="A27:F27"/>
    <mergeCell ref="A11:F11"/>
    <mergeCell ref="A12:F12"/>
    <mergeCell ref="A1:F1"/>
    <mergeCell ref="A3:F3"/>
    <mergeCell ref="A5:F5"/>
    <mergeCell ref="A6:F6"/>
    <mergeCell ref="A7:F7"/>
    <mergeCell ref="A8:F8"/>
    <mergeCell ref="A9:F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K19" sqref="K19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15">
      <c r="A3" s="99" t="s">
        <v>274</v>
      </c>
      <c r="B3" s="99"/>
      <c r="C3" s="99"/>
      <c r="D3" s="99"/>
      <c r="E3" s="99"/>
      <c r="F3" s="99"/>
    </row>
    <row r="4" spans="1:6" ht="15">
      <c r="A4" s="99" t="s">
        <v>272</v>
      </c>
      <c r="B4" s="99"/>
      <c r="C4" s="99"/>
      <c r="D4" s="99"/>
      <c r="E4" s="99"/>
      <c r="F4" s="99"/>
    </row>
    <row r="5" spans="1:6" ht="14.25">
      <c r="A5" s="110"/>
      <c r="B5" s="110"/>
      <c r="C5" s="110"/>
      <c r="D5" s="110"/>
      <c r="E5" s="110"/>
      <c r="F5" s="110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4</v>
      </c>
      <c r="E18" s="37">
        <v>8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3</v>
      </c>
      <c r="E22" s="16">
        <v>6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88</v>
      </c>
      <c r="F25" s="109"/>
    </row>
    <row r="26" spans="1:6" ht="15">
      <c r="A26" s="101" t="s">
        <v>50</v>
      </c>
      <c r="B26" s="102"/>
      <c r="C26" s="102"/>
      <c r="D26" s="102"/>
      <c r="E26" s="102"/>
      <c r="F26" s="102"/>
    </row>
  </sheetData>
  <sheetProtection/>
  <mergeCells count="13">
    <mergeCell ref="A9:F9"/>
    <mergeCell ref="A25:D25"/>
    <mergeCell ref="E25:F25"/>
    <mergeCell ref="A26:F26"/>
    <mergeCell ref="A10:F10"/>
    <mergeCell ref="A11:F11"/>
    <mergeCell ref="A1:F1"/>
    <mergeCell ref="A3:F3"/>
    <mergeCell ref="A4:F4"/>
    <mergeCell ref="A5:F5"/>
    <mergeCell ref="A6:F6"/>
    <mergeCell ref="A7:F7"/>
    <mergeCell ref="A8:F8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J25" sqref="J25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5.25" customHeight="1">
      <c r="A2" s="99" t="s">
        <v>275</v>
      </c>
      <c r="B2" s="99"/>
      <c r="C2" s="99"/>
      <c r="D2" s="99"/>
      <c r="E2" s="99"/>
      <c r="F2" s="99"/>
    </row>
    <row r="3" spans="1:6" ht="15" customHeight="1">
      <c r="A3" s="41"/>
      <c r="B3" s="41"/>
      <c r="C3" s="41"/>
      <c r="D3" s="41"/>
      <c r="E3" s="41"/>
      <c r="F3" s="41"/>
    </row>
    <row r="4" spans="1:6" ht="15">
      <c r="A4" s="99" t="s">
        <v>272</v>
      </c>
      <c r="B4" s="99"/>
      <c r="C4" s="99"/>
      <c r="D4" s="99"/>
      <c r="E4" s="99"/>
      <c r="F4" s="99"/>
    </row>
    <row r="5" spans="1:6" ht="15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4</v>
      </c>
      <c r="E18" s="37">
        <v>8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3</v>
      </c>
      <c r="E19" s="16">
        <v>9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4</v>
      </c>
      <c r="E22" s="16">
        <v>8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95</v>
      </c>
      <c r="F25" s="109"/>
    </row>
    <row r="26" spans="1:6" ht="15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2:F2"/>
    <mergeCell ref="A4:F4"/>
    <mergeCell ref="A6:F6"/>
    <mergeCell ref="A26:F26"/>
    <mergeCell ref="A10:F10"/>
    <mergeCell ref="A11:F11"/>
    <mergeCell ref="A7:F7"/>
    <mergeCell ref="A8:F8"/>
    <mergeCell ref="A9:F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J26" sqref="J26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30.75" customHeight="1">
      <c r="A3" s="99" t="s">
        <v>276</v>
      </c>
      <c r="B3" s="99"/>
      <c r="C3" s="99"/>
      <c r="D3" s="99"/>
      <c r="E3" s="99"/>
      <c r="F3" s="99"/>
    </row>
    <row r="4" spans="1:6" ht="15">
      <c r="A4" s="99" t="s">
        <v>273</v>
      </c>
      <c r="B4" s="99"/>
      <c r="C4" s="99"/>
      <c r="D4" s="99"/>
      <c r="E4" s="99"/>
      <c r="F4" s="99"/>
    </row>
    <row r="5" spans="1:6" ht="14.25">
      <c r="A5" s="110"/>
      <c r="B5" s="110"/>
      <c r="C5" s="110"/>
      <c r="D5" s="110"/>
      <c r="E5" s="110"/>
      <c r="F5" s="110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4</v>
      </c>
      <c r="E18" s="37">
        <v>8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3</v>
      </c>
      <c r="E19" s="16">
        <v>9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3</v>
      </c>
      <c r="E22" s="16">
        <v>6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93</v>
      </c>
      <c r="F25" s="109"/>
    </row>
    <row r="26" spans="1:6" ht="15">
      <c r="A26" s="101" t="s">
        <v>50</v>
      </c>
      <c r="B26" s="102"/>
      <c r="C26" s="102"/>
      <c r="D26" s="102"/>
      <c r="E26" s="102"/>
      <c r="F26" s="102"/>
    </row>
  </sheetData>
  <sheetProtection/>
  <mergeCells count="13">
    <mergeCell ref="A9:F9"/>
    <mergeCell ref="A25:D25"/>
    <mergeCell ref="E25:F25"/>
    <mergeCell ref="A26:F26"/>
    <mergeCell ref="A10:F10"/>
    <mergeCell ref="A11:F11"/>
    <mergeCell ref="A1:F1"/>
    <mergeCell ref="A3:F3"/>
    <mergeCell ref="A4:F4"/>
    <mergeCell ref="A5:F5"/>
    <mergeCell ref="A6:F6"/>
    <mergeCell ref="A7:F7"/>
    <mergeCell ref="A8:F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6">
      <selection activeCell="G24" sqref="G2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17.25" customHeight="1">
      <c r="A3" s="99" t="s">
        <v>280</v>
      </c>
      <c r="B3" s="99"/>
      <c r="C3" s="99"/>
      <c r="D3" s="99"/>
      <c r="E3" s="99"/>
      <c r="F3" s="99"/>
    </row>
    <row r="4" spans="1:6" ht="15">
      <c r="A4" s="99" t="s">
        <v>277</v>
      </c>
      <c r="B4" s="99"/>
      <c r="C4" s="99"/>
      <c r="D4" s="99"/>
      <c r="E4" s="99"/>
      <c r="F4" s="99"/>
    </row>
    <row r="5" spans="1:6" ht="15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4</v>
      </c>
      <c r="E18" s="37">
        <v>8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4</v>
      </c>
      <c r="E22" s="16">
        <v>8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92</v>
      </c>
      <c r="F25" s="109"/>
    </row>
    <row r="26" spans="1:6" ht="15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3:F3"/>
    <mergeCell ref="A4:F4"/>
    <mergeCell ref="A6:F6"/>
    <mergeCell ref="A26:F26"/>
    <mergeCell ref="A10:F10"/>
    <mergeCell ref="A11:F11"/>
    <mergeCell ref="A7:F7"/>
    <mergeCell ref="A8:F8"/>
    <mergeCell ref="A9:F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25390625" style="12" customWidth="1"/>
    <col min="2" max="2" width="31.75390625" style="6" customWidth="1"/>
    <col min="3" max="3" width="10.00390625" style="6" customWidth="1"/>
    <col min="4" max="4" width="22.375" style="6" customWidth="1"/>
    <col min="5" max="5" width="12.00390625" style="13" customWidth="1"/>
    <col min="6" max="6" width="15.00390625" style="13" customWidth="1"/>
    <col min="7" max="7" width="12.375" style="13" customWidth="1"/>
    <col min="8" max="8" width="14.75390625" style="14" customWidth="1"/>
    <col min="9" max="9" width="11.25390625" style="53" customWidth="1"/>
  </cols>
  <sheetData>
    <row r="1" spans="1:8" ht="54.75" customHeight="1">
      <c r="A1" s="4"/>
      <c r="B1" s="3"/>
      <c r="C1" s="3"/>
      <c r="D1" s="3"/>
      <c r="E1" s="5"/>
      <c r="F1" s="87" t="s">
        <v>367</v>
      </c>
      <c r="G1" s="87"/>
      <c r="H1" s="87"/>
    </row>
    <row r="2" spans="1:9" s="26" customFormat="1" ht="37.5" customHeight="1">
      <c r="A2" s="88" t="s">
        <v>80</v>
      </c>
      <c r="B2" s="89"/>
      <c r="C2" s="89"/>
      <c r="D2" s="89"/>
      <c r="E2" s="89"/>
      <c r="F2" s="89"/>
      <c r="G2" s="89"/>
      <c r="H2" s="89"/>
      <c r="I2" s="89"/>
    </row>
    <row r="3" spans="1:8" ht="12.75">
      <c r="A3" s="8"/>
      <c r="B3" s="7"/>
      <c r="C3" s="7"/>
      <c r="D3" s="7"/>
      <c r="E3" s="9"/>
      <c r="F3" s="9"/>
      <c r="G3" s="9"/>
      <c r="H3" s="10"/>
    </row>
    <row r="4" spans="1:9" ht="93" customHeight="1">
      <c r="A4" s="27" t="s">
        <v>0</v>
      </c>
      <c r="B4" s="28" t="s">
        <v>1</v>
      </c>
      <c r="C4" s="28" t="s">
        <v>2</v>
      </c>
      <c r="D4" s="28" t="s">
        <v>3</v>
      </c>
      <c r="E4" s="29" t="s">
        <v>35</v>
      </c>
      <c r="F4" s="29" t="s">
        <v>109</v>
      </c>
      <c r="G4" s="47" t="s">
        <v>108</v>
      </c>
      <c r="H4" s="29" t="s">
        <v>36</v>
      </c>
      <c r="I4" s="35" t="s">
        <v>110</v>
      </c>
    </row>
    <row r="5" spans="1:9" ht="78.75" customHeight="1">
      <c r="A5" s="30" t="s">
        <v>4</v>
      </c>
      <c r="B5" s="31" t="s">
        <v>112</v>
      </c>
      <c r="C5" s="31" t="s">
        <v>113</v>
      </c>
      <c r="D5" s="31" t="s">
        <v>114</v>
      </c>
      <c r="E5" s="56">
        <f>SUM(F5+G5+H5)</f>
        <v>5000</v>
      </c>
      <c r="F5" s="54">
        <v>500</v>
      </c>
      <c r="G5" s="55">
        <v>500</v>
      </c>
      <c r="H5" s="52">
        <v>4000</v>
      </c>
      <c r="I5" s="74">
        <v>1500</v>
      </c>
    </row>
    <row r="6" spans="1:9" ht="20.25" customHeight="1">
      <c r="A6" s="76" t="s">
        <v>25</v>
      </c>
      <c r="B6" s="77"/>
      <c r="C6" s="31">
        <v>82</v>
      </c>
      <c r="D6" s="78"/>
      <c r="E6" s="79"/>
      <c r="F6" s="79"/>
      <c r="G6" s="79"/>
      <c r="H6" s="79"/>
      <c r="I6" s="80"/>
    </row>
    <row r="7" spans="1:9" ht="47.25" customHeight="1">
      <c r="A7" s="30" t="s">
        <v>5</v>
      </c>
      <c r="B7" s="31" t="s">
        <v>115</v>
      </c>
      <c r="C7" s="31" t="s">
        <v>116</v>
      </c>
      <c r="D7" s="31" t="s">
        <v>114</v>
      </c>
      <c r="E7" s="56">
        <f>SUM(F7+G7+H7)</f>
        <v>1800</v>
      </c>
      <c r="F7" s="54">
        <v>150</v>
      </c>
      <c r="G7" s="55">
        <v>300</v>
      </c>
      <c r="H7" s="52">
        <v>1350</v>
      </c>
      <c r="I7" s="74">
        <v>600</v>
      </c>
    </row>
    <row r="8" spans="1:9" ht="20.25" customHeight="1">
      <c r="A8" s="76" t="s">
        <v>25</v>
      </c>
      <c r="B8" s="77"/>
      <c r="C8" s="31">
        <v>80</v>
      </c>
      <c r="D8" s="78"/>
      <c r="E8" s="79"/>
      <c r="F8" s="79"/>
      <c r="G8" s="79"/>
      <c r="H8" s="79"/>
      <c r="I8" s="80"/>
    </row>
    <row r="9" spans="1:9" ht="51">
      <c r="A9" s="30" t="s">
        <v>6</v>
      </c>
      <c r="B9" s="31" t="s">
        <v>117</v>
      </c>
      <c r="C9" s="31" t="s">
        <v>118</v>
      </c>
      <c r="D9" s="31" t="s">
        <v>119</v>
      </c>
      <c r="E9" s="54">
        <f>SUM(F9+G9+H9)</f>
        <v>3000</v>
      </c>
      <c r="F9" s="54">
        <v>280</v>
      </c>
      <c r="G9" s="55">
        <v>1020</v>
      </c>
      <c r="H9" s="52">
        <v>1700</v>
      </c>
      <c r="I9" s="74">
        <v>800</v>
      </c>
    </row>
    <row r="10" spans="1:9" ht="20.25" customHeight="1">
      <c r="A10" s="76" t="s">
        <v>25</v>
      </c>
      <c r="B10" s="77"/>
      <c r="C10" s="31">
        <v>81</v>
      </c>
      <c r="D10" s="78"/>
      <c r="E10" s="79"/>
      <c r="F10" s="79"/>
      <c r="G10" s="79"/>
      <c r="H10" s="79"/>
      <c r="I10" s="80"/>
    </row>
    <row r="11" spans="1:9" ht="54" customHeight="1">
      <c r="A11" s="30" t="s">
        <v>7</v>
      </c>
      <c r="B11" s="33" t="s">
        <v>120</v>
      </c>
      <c r="C11" s="33" t="s">
        <v>121</v>
      </c>
      <c r="D11" s="33" t="s">
        <v>122</v>
      </c>
      <c r="E11" s="54">
        <f>SUM(F11+G11+H11)</f>
        <v>26600</v>
      </c>
      <c r="F11" s="60">
        <v>15600</v>
      </c>
      <c r="G11" s="61">
        <v>8000</v>
      </c>
      <c r="H11" s="62">
        <v>3000</v>
      </c>
      <c r="I11" s="74">
        <v>1000</v>
      </c>
    </row>
    <row r="12" spans="1:9" ht="20.25" customHeight="1">
      <c r="A12" s="76" t="s">
        <v>25</v>
      </c>
      <c r="B12" s="77"/>
      <c r="C12" s="31">
        <v>82</v>
      </c>
      <c r="D12" s="78"/>
      <c r="E12" s="79"/>
      <c r="F12" s="79"/>
      <c r="G12" s="79"/>
      <c r="H12" s="79"/>
      <c r="I12" s="80"/>
    </row>
    <row r="13" spans="1:9" ht="51">
      <c r="A13" s="30" t="s">
        <v>8</v>
      </c>
      <c r="B13" s="33" t="s">
        <v>123</v>
      </c>
      <c r="C13" s="33" t="s">
        <v>124</v>
      </c>
      <c r="D13" s="33" t="s">
        <v>125</v>
      </c>
      <c r="E13" s="54">
        <f>SUM(F13+G13+H13)</f>
        <v>38000</v>
      </c>
      <c r="F13" s="60">
        <v>1140</v>
      </c>
      <c r="G13" s="61">
        <v>0</v>
      </c>
      <c r="H13" s="62">
        <v>36860</v>
      </c>
      <c r="I13" s="75">
        <v>0</v>
      </c>
    </row>
    <row r="14" spans="1:9" ht="20.25" customHeight="1">
      <c r="A14" s="76" t="s">
        <v>25</v>
      </c>
      <c r="B14" s="77"/>
      <c r="C14" s="31">
        <v>0</v>
      </c>
      <c r="D14" s="81" t="s">
        <v>127</v>
      </c>
      <c r="E14" s="79"/>
      <c r="F14" s="79"/>
      <c r="G14" s="79"/>
      <c r="H14" s="79"/>
      <c r="I14" s="80"/>
    </row>
    <row r="15" spans="1:9" ht="51">
      <c r="A15" s="30" t="s">
        <v>9</v>
      </c>
      <c r="B15" s="48" t="s">
        <v>126</v>
      </c>
      <c r="C15" s="48" t="s">
        <v>124</v>
      </c>
      <c r="D15" s="48" t="s">
        <v>125</v>
      </c>
      <c r="E15" s="56">
        <f>SUM(F15+G15+H15)</f>
        <v>11500</v>
      </c>
      <c r="F15" s="64">
        <v>345</v>
      </c>
      <c r="G15" s="61">
        <v>0</v>
      </c>
      <c r="H15" s="62">
        <v>11155</v>
      </c>
      <c r="I15" s="75">
        <v>0</v>
      </c>
    </row>
    <row r="16" spans="1:9" ht="20.25" customHeight="1">
      <c r="A16" s="76" t="s">
        <v>25</v>
      </c>
      <c r="B16" s="77"/>
      <c r="C16" s="31">
        <v>0</v>
      </c>
      <c r="D16" s="81" t="s">
        <v>127</v>
      </c>
      <c r="E16" s="79"/>
      <c r="F16" s="79"/>
      <c r="G16" s="79"/>
      <c r="H16" s="79"/>
      <c r="I16" s="80"/>
    </row>
    <row r="17" spans="1:9" ht="63.75">
      <c r="A17" s="30" t="s">
        <v>10</v>
      </c>
      <c r="B17" s="33" t="s">
        <v>128</v>
      </c>
      <c r="C17" s="33" t="s">
        <v>129</v>
      </c>
      <c r="D17" s="33" t="s">
        <v>130</v>
      </c>
      <c r="E17" s="54">
        <f>SUM(F17+G17+H17)</f>
        <v>7060</v>
      </c>
      <c r="F17" s="60">
        <v>1160</v>
      </c>
      <c r="G17" s="61">
        <v>900</v>
      </c>
      <c r="H17" s="62">
        <v>5000</v>
      </c>
      <c r="I17" s="75">
        <v>3500</v>
      </c>
    </row>
    <row r="18" spans="1:9" ht="20.25" customHeight="1">
      <c r="A18" s="76" t="s">
        <v>25</v>
      </c>
      <c r="B18" s="77"/>
      <c r="C18" s="31">
        <v>91</v>
      </c>
      <c r="D18" s="78"/>
      <c r="E18" s="79"/>
      <c r="F18" s="79"/>
      <c r="G18" s="79"/>
      <c r="H18" s="79"/>
      <c r="I18" s="80"/>
    </row>
    <row r="19" spans="1:9" ht="51">
      <c r="A19" s="30" t="s">
        <v>11</v>
      </c>
      <c r="B19" s="48" t="s">
        <v>131</v>
      </c>
      <c r="C19" s="48" t="s">
        <v>132</v>
      </c>
      <c r="D19" s="48" t="s">
        <v>130</v>
      </c>
      <c r="E19" s="56">
        <f>SUM(F19+G19+H19)</f>
        <v>11100</v>
      </c>
      <c r="F19" s="64">
        <v>5000</v>
      </c>
      <c r="G19" s="61">
        <v>4100</v>
      </c>
      <c r="H19" s="62">
        <v>2000</v>
      </c>
      <c r="I19" s="75">
        <v>0</v>
      </c>
    </row>
    <row r="20" spans="1:9" ht="20.25" customHeight="1">
      <c r="A20" s="76" t="s">
        <v>25</v>
      </c>
      <c r="B20" s="77"/>
      <c r="C20" s="31">
        <v>0</v>
      </c>
      <c r="D20" s="81" t="s">
        <v>133</v>
      </c>
      <c r="E20" s="79"/>
      <c r="F20" s="79"/>
      <c r="G20" s="79"/>
      <c r="H20" s="79"/>
      <c r="I20" s="80"/>
    </row>
    <row r="21" spans="1:9" ht="51">
      <c r="A21" s="30" t="s">
        <v>12</v>
      </c>
      <c r="B21" s="31" t="s">
        <v>134</v>
      </c>
      <c r="C21" s="31" t="s">
        <v>263</v>
      </c>
      <c r="D21" s="31" t="s">
        <v>135</v>
      </c>
      <c r="E21" s="54">
        <f>SUM(F21+G21+H21)</f>
        <v>6920</v>
      </c>
      <c r="F21" s="54">
        <v>4920</v>
      </c>
      <c r="G21" s="55">
        <v>0</v>
      </c>
      <c r="H21" s="52">
        <v>2000</v>
      </c>
      <c r="I21" s="75">
        <v>1000</v>
      </c>
    </row>
    <row r="22" spans="1:9" ht="20.25" customHeight="1">
      <c r="A22" s="76" t="s">
        <v>25</v>
      </c>
      <c r="B22" s="77"/>
      <c r="C22" s="31">
        <v>84</v>
      </c>
      <c r="D22" s="78"/>
      <c r="E22" s="79"/>
      <c r="F22" s="79"/>
      <c r="G22" s="79"/>
      <c r="H22" s="79"/>
      <c r="I22" s="80"/>
    </row>
    <row r="23" spans="1:9" ht="51">
      <c r="A23" s="30" t="s">
        <v>37</v>
      </c>
      <c r="B23" s="33" t="s">
        <v>136</v>
      </c>
      <c r="C23" s="33" t="s">
        <v>116</v>
      </c>
      <c r="D23" s="33" t="s">
        <v>137</v>
      </c>
      <c r="E23" s="56">
        <f>SUM(F23+G23+H23)</f>
        <v>1800</v>
      </c>
      <c r="F23" s="60">
        <v>150</v>
      </c>
      <c r="G23" s="61">
        <v>300</v>
      </c>
      <c r="H23" s="62">
        <v>1350</v>
      </c>
      <c r="I23" s="75">
        <v>600</v>
      </c>
    </row>
    <row r="24" spans="1:9" ht="20.25" customHeight="1">
      <c r="A24" s="76" t="s">
        <v>25</v>
      </c>
      <c r="B24" s="77"/>
      <c r="C24" s="31">
        <v>80</v>
      </c>
      <c r="D24" s="78"/>
      <c r="E24" s="79"/>
      <c r="F24" s="79"/>
      <c r="G24" s="79"/>
      <c r="H24" s="79"/>
      <c r="I24" s="80"/>
    </row>
    <row r="25" spans="1:9" ht="44.25" customHeight="1">
      <c r="A25" s="30" t="s">
        <v>38</v>
      </c>
      <c r="B25" s="33" t="s">
        <v>138</v>
      </c>
      <c r="C25" s="33" t="s">
        <v>139</v>
      </c>
      <c r="D25" s="33" t="s">
        <v>140</v>
      </c>
      <c r="E25" s="54">
        <f>SUM(F25+G25+H25)</f>
        <v>6080</v>
      </c>
      <c r="F25" s="60">
        <v>2300</v>
      </c>
      <c r="G25" s="61">
        <v>0</v>
      </c>
      <c r="H25" s="62">
        <v>3780</v>
      </c>
      <c r="I25" s="75">
        <v>0</v>
      </c>
    </row>
    <row r="26" spans="1:9" ht="30" customHeight="1">
      <c r="A26" s="76" t="s">
        <v>25</v>
      </c>
      <c r="B26" s="77"/>
      <c r="C26" s="31">
        <v>72</v>
      </c>
      <c r="D26" s="81" t="s">
        <v>355</v>
      </c>
      <c r="E26" s="79"/>
      <c r="F26" s="79"/>
      <c r="G26" s="79"/>
      <c r="H26" s="79"/>
      <c r="I26" s="80"/>
    </row>
    <row r="27" spans="1:9" ht="69" customHeight="1">
      <c r="A27" s="30" t="s">
        <v>39</v>
      </c>
      <c r="B27" s="33" t="s">
        <v>141</v>
      </c>
      <c r="C27" s="33" t="s">
        <v>142</v>
      </c>
      <c r="D27" s="33" t="s">
        <v>140</v>
      </c>
      <c r="E27" s="54">
        <f>SUM(F27+G27+H27)</f>
        <v>17000</v>
      </c>
      <c r="F27" s="60">
        <v>12000</v>
      </c>
      <c r="G27" s="61">
        <v>0</v>
      </c>
      <c r="H27" s="62">
        <v>5000</v>
      </c>
      <c r="I27" s="75">
        <v>1800</v>
      </c>
    </row>
    <row r="28" spans="1:9" ht="20.25" customHeight="1">
      <c r="A28" s="76" t="s">
        <v>25</v>
      </c>
      <c r="B28" s="77"/>
      <c r="C28" s="31">
        <v>87</v>
      </c>
      <c r="D28" s="78"/>
      <c r="E28" s="79"/>
      <c r="F28" s="79"/>
      <c r="G28" s="79"/>
      <c r="H28" s="79"/>
      <c r="I28" s="80"/>
    </row>
    <row r="29" spans="1:9" ht="51">
      <c r="A29" s="30" t="s">
        <v>40</v>
      </c>
      <c r="B29" s="33" t="s">
        <v>143</v>
      </c>
      <c r="C29" s="33" t="s">
        <v>144</v>
      </c>
      <c r="D29" s="33" t="s">
        <v>145</v>
      </c>
      <c r="E29" s="54">
        <f>SUM(F29+G29+H29)</f>
        <v>3500</v>
      </c>
      <c r="F29" s="60">
        <v>600</v>
      </c>
      <c r="G29" s="61">
        <v>400</v>
      </c>
      <c r="H29" s="62">
        <v>2500</v>
      </c>
      <c r="I29" s="75">
        <v>1000</v>
      </c>
    </row>
    <row r="30" spans="1:9" ht="20.25" customHeight="1">
      <c r="A30" s="76" t="s">
        <v>25</v>
      </c>
      <c r="B30" s="77"/>
      <c r="C30" s="31">
        <v>88</v>
      </c>
      <c r="D30" s="78"/>
      <c r="E30" s="79"/>
      <c r="F30" s="79"/>
      <c r="G30" s="79"/>
      <c r="H30" s="79"/>
      <c r="I30" s="80"/>
    </row>
    <row r="31" spans="1:9" ht="54" customHeight="1">
      <c r="A31" s="30" t="s">
        <v>41</v>
      </c>
      <c r="B31" s="32" t="s">
        <v>149</v>
      </c>
      <c r="C31" s="32" t="s">
        <v>146</v>
      </c>
      <c r="D31" s="32" t="s">
        <v>145</v>
      </c>
      <c r="E31" s="54">
        <f>SUM(F31+G31+H31)</f>
        <v>6000</v>
      </c>
      <c r="F31" s="57">
        <v>1000</v>
      </c>
      <c r="G31" s="58">
        <v>2000</v>
      </c>
      <c r="H31" s="63">
        <v>3000</v>
      </c>
      <c r="I31" s="75">
        <v>1400</v>
      </c>
    </row>
    <row r="32" spans="1:9" ht="20.25" customHeight="1">
      <c r="A32" s="76" t="s">
        <v>25</v>
      </c>
      <c r="B32" s="77"/>
      <c r="C32" s="31">
        <v>95</v>
      </c>
      <c r="D32" s="78"/>
      <c r="E32" s="79"/>
      <c r="F32" s="79"/>
      <c r="G32" s="79"/>
      <c r="H32" s="79"/>
      <c r="I32" s="80"/>
    </row>
    <row r="33" spans="1:9" ht="60" customHeight="1">
      <c r="A33" s="30" t="s">
        <v>42</v>
      </c>
      <c r="B33" s="32" t="s">
        <v>147</v>
      </c>
      <c r="C33" s="32" t="s">
        <v>148</v>
      </c>
      <c r="D33" s="32" t="s">
        <v>145</v>
      </c>
      <c r="E33" s="54">
        <f>SUM(F33+G33+H33)</f>
        <v>6000</v>
      </c>
      <c r="F33" s="57">
        <v>1000</v>
      </c>
      <c r="G33" s="58">
        <v>2000</v>
      </c>
      <c r="H33" s="63">
        <v>3000</v>
      </c>
      <c r="I33" s="75">
        <v>1400</v>
      </c>
    </row>
    <row r="34" spans="1:9" ht="20.25" customHeight="1">
      <c r="A34" s="76" t="s">
        <v>25</v>
      </c>
      <c r="B34" s="77"/>
      <c r="C34" s="31">
        <v>93</v>
      </c>
      <c r="D34" s="78"/>
      <c r="E34" s="79"/>
      <c r="F34" s="79"/>
      <c r="G34" s="79"/>
      <c r="H34" s="79"/>
      <c r="I34" s="80"/>
    </row>
    <row r="35" spans="1:9" ht="51">
      <c r="A35" s="30" t="s">
        <v>43</v>
      </c>
      <c r="B35" s="33" t="s">
        <v>150</v>
      </c>
      <c r="C35" s="33" t="s">
        <v>151</v>
      </c>
      <c r="D35" s="33" t="s">
        <v>152</v>
      </c>
      <c r="E35" s="56">
        <f>SUM(F35+G35+H35)</f>
        <v>7010</v>
      </c>
      <c r="F35" s="60">
        <v>3510</v>
      </c>
      <c r="G35" s="61">
        <v>1500</v>
      </c>
      <c r="H35" s="62">
        <v>2000</v>
      </c>
      <c r="I35" s="75">
        <v>1000</v>
      </c>
    </row>
    <row r="36" spans="1:9" ht="20.25" customHeight="1">
      <c r="A36" s="76" t="s">
        <v>25</v>
      </c>
      <c r="B36" s="77"/>
      <c r="C36" s="31">
        <v>92</v>
      </c>
      <c r="D36" s="78"/>
      <c r="E36" s="79"/>
      <c r="F36" s="79"/>
      <c r="G36" s="79"/>
      <c r="H36" s="79"/>
      <c r="I36" s="80"/>
    </row>
    <row r="37" spans="1:9" ht="43.5" customHeight="1">
      <c r="A37" s="30" t="s">
        <v>44</v>
      </c>
      <c r="B37" s="33" t="s">
        <v>153</v>
      </c>
      <c r="C37" s="33" t="s">
        <v>154</v>
      </c>
      <c r="D37" s="33" t="s">
        <v>152</v>
      </c>
      <c r="E37" s="54">
        <f>SUM(F37+G37+H37)</f>
        <v>20000</v>
      </c>
      <c r="F37" s="60">
        <v>14800</v>
      </c>
      <c r="G37" s="61">
        <v>1200</v>
      </c>
      <c r="H37" s="62">
        <v>4000</v>
      </c>
      <c r="I37" s="75">
        <v>1000</v>
      </c>
    </row>
    <row r="38" spans="1:9" ht="20.25" customHeight="1">
      <c r="A38" s="76" t="s">
        <v>25</v>
      </c>
      <c r="B38" s="77"/>
      <c r="C38" s="31">
        <v>87</v>
      </c>
      <c r="D38" s="78"/>
      <c r="E38" s="79"/>
      <c r="F38" s="79"/>
      <c r="G38" s="79"/>
      <c r="H38" s="79"/>
      <c r="I38" s="80"/>
    </row>
    <row r="39" spans="1:9" ht="51">
      <c r="A39" s="30" t="s">
        <v>45</v>
      </c>
      <c r="B39" s="33" t="s">
        <v>155</v>
      </c>
      <c r="C39" s="33" t="s">
        <v>156</v>
      </c>
      <c r="D39" s="33" t="s">
        <v>152</v>
      </c>
      <c r="E39" s="54">
        <f>SUM(F39+G39+H39)</f>
        <v>28000</v>
      </c>
      <c r="F39" s="60">
        <v>20600</v>
      </c>
      <c r="G39" s="61">
        <v>4400</v>
      </c>
      <c r="H39" s="62">
        <v>3000</v>
      </c>
      <c r="I39" s="75">
        <v>2600</v>
      </c>
    </row>
    <row r="40" spans="1:9" ht="20.25" customHeight="1">
      <c r="A40" s="76" t="s">
        <v>25</v>
      </c>
      <c r="B40" s="77"/>
      <c r="C40" s="31">
        <v>98</v>
      </c>
      <c r="D40" s="78"/>
      <c r="E40" s="79"/>
      <c r="F40" s="79"/>
      <c r="G40" s="79"/>
      <c r="H40" s="79"/>
      <c r="I40" s="80"/>
    </row>
    <row r="41" spans="1:9" ht="82.5" customHeight="1">
      <c r="A41" s="30" t="s">
        <v>46</v>
      </c>
      <c r="B41" s="48" t="s">
        <v>157</v>
      </c>
      <c r="C41" s="48" t="s">
        <v>158</v>
      </c>
      <c r="D41" s="48" t="s">
        <v>159</v>
      </c>
      <c r="E41" s="54">
        <f>SUM(F41+G41+H41)</f>
        <v>24020</v>
      </c>
      <c r="F41" s="64">
        <v>12770</v>
      </c>
      <c r="G41" s="61">
        <v>4800</v>
      </c>
      <c r="H41" s="62">
        <v>6450</v>
      </c>
      <c r="I41" s="75">
        <v>1800</v>
      </c>
    </row>
    <row r="42" spans="1:9" ht="20.25" customHeight="1">
      <c r="A42" s="76" t="s">
        <v>25</v>
      </c>
      <c r="B42" s="77"/>
      <c r="C42" s="31">
        <v>87</v>
      </c>
      <c r="D42" s="78"/>
      <c r="E42" s="79"/>
      <c r="F42" s="79"/>
      <c r="G42" s="79"/>
      <c r="H42" s="79"/>
      <c r="I42" s="80"/>
    </row>
    <row r="43" spans="1:9" s="42" customFormat="1" ht="58.5" customHeight="1">
      <c r="A43" s="30" t="s">
        <v>62</v>
      </c>
      <c r="B43" s="31" t="s">
        <v>160</v>
      </c>
      <c r="C43" s="31" t="s">
        <v>142</v>
      </c>
      <c r="D43" s="31" t="s">
        <v>161</v>
      </c>
      <c r="E43" s="54">
        <f>SUM(F43+G43+H43)</f>
        <v>10660</v>
      </c>
      <c r="F43" s="54">
        <v>4860</v>
      </c>
      <c r="G43" s="55">
        <v>800</v>
      </c>
      <c r="H43" s="52">
        <v>5000</v>
      </c>
      <c r="I43" s="75">
        <v>1800</v>
      </c>
    </row>
    <row r="44" spans="1:9" ht="12.75">
      <c r="A44" s="76" t="s">
        <v>25</v>
      </c>
      <c r="B44" s="77"/>
      <c r="C44" s="31">
        <v>88</v>
      </c>
      <c r="D44" s="78"/>
      <c r="E44" s="79"/>
      <c r="F44" s="79"/>
      <c r="G44" s="79"/>
      <c r="H44" s="79"/>
      <c r="I44" s="80"/>
    </row>
    <row r="45" spans="1:9" ht="44.25" customHeight="1">
      <c r="A45" s="30" t="s">
        <v>63</v>
      </c>
      <c r="B45" s="31" t="s">
        <v>162</v>
      </c>
      <c r="C45" s="31" t="s">
        <v>287</v>
      </c>
      <c r="D45" s="31" t="s">
        <v>163</v>
      </c>
      <c r="E45" s="56">
        <f>SUM(F45+G45+H45)</f>
        <v>880</v>
      </c>
      <c r="F45" s="54">
        <v>0</v>
      </c>
      <c r="G45" s="55">
        <v>200</v>
      </c>
      <c r="H45" s="52">
        <v>680</v>
      </c>
      <c r="I45" s="75">
        <v>500</v>
      </c>
    </row>
    <row r="46" spans="1:9" ht="12.75">
      <c r="A46" s="76" t="s">
        <v>25</v>
      </c>
      <c r="B46" s="77"/>
      <c r="C46" s="31">
        <v>84</v>
      </c>
      <c r="D46" s="78"/>
      <c r="E46" s="79"/>
      <c r="F46" s="79"/>
      <c r="G46" s="79"/>
      <c r="H46" s="79"/>
      <c r="I46" s="80"/>
    </row>
    <row r="47" spans="1:9" ht="62.25" customHeight="1">
      <c r="A47" s="30" t="s">
        <v>64</v>
      </c>
      <c r="B47" s="31" t="s">
        <v>164</v>
      </c>
      <c r="C47" s="31" t="s">
        <v>290</v>
      </c>
      <c r="D47" s="31" t="s">
        <v>163</v>
      </c>
      <c r="E47" s="56">
        <f>SUM(F47+G47+H47)</f>
        <v>2740</v>
      </c>
      <c r="F47" s="54">
        <v>0</v>
      </c>
      <c r="G47" s="55">
        <v>880</v>
      </c>
      <c r="H47" s="52">
        <v>1860</v>
      </c>
      <c r="I47" s="75">
        <v>800</v>
      </c>
    </row>
    <row r="48" spans="1:9" ht="12.75">
      <c r="A48" s="76" t="s">
        <v>25</v>
      </c>
      <c r="B48" s="77"/>
      <c r="C48" s="31">
        <v>84</v>
      </c>
      <c r="D48" s="78"/>
      <c r="E48" s="79"/>
      <c r="F48" s="79"/>
      <c r="G48" s="79"/>
      <c r="H48" s="79"/>
      <c r="I48" s="80"/>
    </row>
    <row r="49" spans="1:9" ht="92.25" customHeight="1">
      <c r="A49" s="30" t="s">
        <v>65</v>
      </c>
      <c r="B49" s="33" t="s">
        <v>167</v>
      </c>
      <c r="C49" s="33" t="s">
        <v>142</v>
      </c>
      <c r="D49" s="33" t="s">
        <v>74</v>
      </c>
      <c r="E49" s="56">
        <f>SUM(F49+G49+H49)</f>
        <v>16400</v>
      </c>
      <c r="F49" s="60">
        <v>8400</v>
      </c>
      <c r="G49" s="61">
        <v>3000</v>
      </c>
      <c r="H49" s="62">
        <v>5000</v>
      </c>
      <c r="I49" s="75">
        <v>2200</v>
      </c>
    </row>
    <row r="50" spans="1:9" ht="12.75">
      <c r="A50" s="76" t="s">
        <v>25</v>
      </c>
      <c r="B50" s="77"/>
      <c r="C50" s="31">
        <v>92</v>
      </c>
      <c r="D50" s="78"/>
      <c r="E50" s="79"/>
      <c r="F50" s="79"/>
      <c r="G50" s="79"/>
      <c r="H50" s="79"/>
      <c r="I50" s="80"/>
    </row>
    <row r="51" spans="1:9" ht="76.5">
      <c r="A51" s="30" t="s">
        <v>66</v>
      </c>
      <c r="B51" s="33" t="s">
        <v>165</v>
      </c>
      <c r="C51" s="49" t="s">
        <v>142</v>
      </c>
      <c r="D51" s="33" t="s">
        <v>166</v>
      </c>
      <c r="E51" s="56">
        <f>SUM(F51+G51+H51)</f>
        <v>16000</v>
      </c>
      <c r="F51" s="60">
        <v>11000</v>
      </c>
      <c r="G51" s="61">
        <v>0</v>
      </c>
      <c r="H51" s="62">
        <v>5000</v>
      </c>
      <c r="I51" s="75">
        <v>0</v>
      </c>
    </row>
    <row r="52" spans="1:9" ht="27.75" customHeight="1">
      <c r="A52" s="76" t="s">
        <v>25</v>
      </c>
      <c r="B52" s="77"/>
      <c r="C52" s="31">
        <v>73</v>
      </c>
      <c r="D52" s="81" t="s">
        <v>355</v>
      </c>
      <c r="E52" s="79"/>
      <c r="F52" s="79"/>
      <c r="G52" s="79"/>
      <c r="H52" s="79"/>
      <c r="I52" s="80"/>
    </row>
    <row r="53" spans="1:9" ht="51">
      <c r="A53" s="30" t="s">
        <v>67</v>
      </c>
      <c r="B53" s="31" t="s">
        <v>168</v>
      </c>
      <c r="C53" s="31" t="s">
        <v>296</v>
      </c>
      <c r="D53" s="31" t="s">
        <v>169</v>
      </c>
      <c r="E53" s="56">
        <f>SUM(F53+G53+H53)</f>
        <v>2700</v>
      </c>
      <c r="F53" s="54">
        <v>300</v>
      </c>
      <c r="G53" s="55">
        <v>400</v>
      </c>
      <c r="H53" s="52">
        <v>2000</v>
      </c>
      <c r="I53" s="75">
        <v>1500</v>
      </c>
    </row>
    <row r="54" spans="1:9" ht="12.75">
      <c r="A54" s="76" t="s">
        <v>25</v>
      </c>
      <c r="B54" s="77"/>
      <c r="C54" s="31">
        <v>92</v>
      </c>
      <c r="D54" s="78"/>
      <c r="E54" s="79"/>
      <c r="F54" s="79"/>
      <c r="G54" s="79"/>
      <c r="H54" s="79"/>
      <c r="I54" s="80"/>
    </row>
    <row r="55" spans="1:9" ht="51">
      <c r="A55" s="30" t="s">
        <v>68</v>
      </c>
      <c r="B55" s="33" t="s">
        <v>170</v>
      </c>
      <c r="C55" s="33" t="s">
        <v>171</v>
      </c>
      <c r="D55" s="33" t="s">
        <v>172</v>
      </c>
      <c r="E55" s="54">
        <f>SUM(F55+G55+H55)</f>
        <v>5550</v>
      </c>
      <c r="F55" s="60">
        <v>0</v>
      </c>
      <c r="G55" s="61">
        <v>550</v>
      </c>
      <c r="H55" s="62">
        <v>5000</v>
      </c>
      <c r="I55" s="75">
        <v>0</v>
      </c>
    </row>
    <row r="56" spans="1:9" ht="30" customHeight="1">
      <c r="A56" s="76" t="s">
        <v>25</v>
      </c>
      <c r="B56" s="77"/>
      <c r="C56" s="31">
        <v>77</v>
      </c>
      <c r="D56" s="81" t="s">
        <v>355</v>
      </c>
      <c r="E56" s="79"/>
      <c r="F56" s="79"/>
      <c r="G56" s="79"/>
      <c r="H56" s="79"/>
      <c r="I56" s="80"/>
    </row>
    <row r="57" spans="1:9" ht="51">
      <c r="A57" s="30" t="s">
        <v>69</v>
      </c>
      <c r="B57" s="31" t="s">
        <v>173</v>
      </c>
      <c r="C57" s="31" t="s">
        <v>174</v>
      </c>
      <c r="D57" s="31" t="s">
        <v>175</v>
      </c>
      <c r="E57" s="54">
        <f>SUM(F57+G57+H57)</f>
        <v>5184</v>
      </c>
      <c r="F57" s="54">
        <v>914</v>
      </c>
      <c r="G57" s="55">
        <v>0</v>
      </c>
      <c r="H57" s="52">
        <v>4270</v>
      </c>
      <c r="I57" s="75">
        <v>1000</v>
      </c>
    </row>
    <row r="58" spans="1:9" ht="12.75">
      <c r="A58" s="76" t="s">
        <v>25</v>
      </c>
      <c r="B58" s="77"/>
      <c r="C58" s="31">
        <v>82</v>
      </c>
      <c r="D58" s="81"/>
      <c r="E58" s="82"/>
      <c r="F58" s="82"/>
      <c r="G58" s="82"/>
      <c r="H58" s="82"/>
      <c r="I58" s="83"/>
    </row>
    <row r="59" spans="1:9" ht="51">
      <c r="A59" s="30" t="s">
        <v>70</v>
      </c>
      <c r="B59" s="31" t="s">
        <v>178</v>
      </c>
      <c r="C59" s="50" t="s">
        <v>176</v>
      </c>
      <c r="D59" s="31" t="s">
        <v>177</v>
      </c>
      <c r="E59" s="54">
        <f>SUM(F59+G59+H59)</f>
        <v>2350</v>
      </c>
      <c r="F59" s="54">
        <v>1205</v>
      </c>
      <c r="G59" s="55">
        <v>0</v>
      </c>
      <c r="H59" s="52">
        <v>1145</v>
      </c>
      <c r="I59" s="75">
        <v>900</v>
      </c>
    </row>
    <row r="60" spans="1:9" ht="12.75">
      <c r="A60" s="76" t="s">
        <v>25</v>
      </c>
      <c r="B60" s="77"/>
      <c r="C60" s="31">
        <v>91</v>
      </c>
      <c r="D60" s="78"/>
      <c r="E60" s="79"/>
      <c r="F60" s="79"/>
      <c r="G60" s="79"/>
      <c r="H60" s="79"/>
      <c r="I60" s="80"/>
    </row>
    <row r="61" spans="1:9" ht="60" customHeight="1">
      <c r="A61" s="30" t="s">
        <v>71</v>
      </c>
      <c r="B61" s="33" t="s">
        <v>179</v>
      </c>
      <c r="C61" s="33" t="s">
        <v>180</v>
      </c>
      <c r="D61" s="33" t="s">
        <v>181</v>
      </c>
      <c r="E61" s="54">
        <f>SUM(F61+G61+H61)</f>
        <v>3500</v>
      </c>
      <c r="F61" s="60">
        <v>1350</v>
      </c>
      <c r="G61" s="61">
        <v>1000</v>
      </c>
      <c r="H61" s="62">
        <v>1150</v>
      </c>
      <c r="I61" s="75">
        <v>0</v>
      </c>
    </row>
    <row r="62" spans="1:9" ht="29.25" customHeight="1">
      <c r="A62" s="76" t="s">
        <v>25</v>
      </c>
      <c r="B62" s="77"/>
      <c r="C62" s="31">
        <v>69</v>
      </c>
      <c r="D62" s="81" t="s">
        <v>355</v>
      </c>
      <c r="E62" s="79"/>
      <c r="F62" s="79"/>
      <c r="G62" s="79"/>
      <c r="H62" s="79"/>
      <c r="I62" s="80"/>
    </row>
    <row r="63" spans="1:9" ht="63.75">
      <c r="A63" s="30" t="s">
        <v>72</v>
      </c>
      <c r="B63" s="31" t="s">
        <v>182</v>
      </c>
      <c r="C63" s="31" t="s">
        <v>183</v>
      </c>
      <c r="D63" s="31" t="s">
        <v>184</v>
      </c>
      <c r="E63" s="56">
        <f>SUM(F63+G63+H63)</f>
        <v>6000</v>
      </c>
      <c r="F63" s="54">
        <v>1800</v>
      </c>
      <c r="G63" s="55">
        <v>0</v>
      </c>
      <c r="H63" s="52">
        <v>4200</v>
      </c>
      <c r="I63" s="75">
        <v>1800</v>
      </c>
    </row>
    <row r="64" spans="1:9" ht="12.75">
      <c r="A64" s="76" t="s">
        <v>25</v>
      </c>
      <c r="B64" s="77"/>
      <c r="C64" s="31">
        <v>86</v>
      </c>
      <c r="D64" s="78"/>
      <c r="E64" s="79"/>
      <c r="F64" s="79"/>
      <c r="G64" s="79"/>
      <c r="H64" s="79"/>
      <c r="I64" s="80"/>
    </row>
    <row r="65" spans="1:9" ht="50.25" customHeight="1">
      <c r="A65" s="30" t="s">
        <v>81</v>
      </c>
      <c r="B65" s="31" t="s">
        <v>185</v>
      </c>
      <c r="C65" s="31" t="s">
        <v>186</v>
      </c>
      <c r="D65" s="31" t="s">
        <v>184</v>
      </c>
      <c r="E65" s="56">
        <f>SUM(F65+G65+H65)</f>
        <v>1800</v>
      </c>
      <c r="F65" s="54">
        <v>400</v>
      </c>
      <c r="G65" s="55">
        <v>0</v>
      </c>
      <c r="H65" s="52">
        <v>1400</v>
      </c>
      <c r="I65" s="75">
        <v>1200</v>
      </c>
    </row>
    <row r="66" spans="1:9" ht="12.75">
      <c r="A66" s="76" t="s">
        <v>25</v>
      </c>
      <c r="B66" s="77"/>
      <c r="C66" s="31">
        <v>90</v>
      </c>
      <c r="D66" s="78"/>
      <c r="E66" s="79"/>
      <c r="F66" s="79"/>
      <c r="G66" s="79"/>
      <c r="H66" s="79"/>
      <c r="I66" s="80"/>
    </row>
    <row r="67" spans="1:9" ht="70.5" customHeight="1">
      <c r="A67" s="30" t="s">
        <v>82</v>
      </c>
      <c r="B67" s="1" t="s">
        <v>187</v>
      </c>
      <c r="C67" s="1" t="s">
        <v>188</v>
      </c>
      <c r="D67" s="1" t="s">
        <v>189</v>
      </c>
      <c r="E67" s="54">
        <f>SUM(F67+G67+H67)</f>
        <v>12900</v>
      </c>
      <c r="F67" s="57">
        <v>9900</v>
      </c>
      <c r="G67" s="58">
        <v>1000</v>
      </c>
      <c r="H67" s="63">
        <v>2000</v>
      </c>
      <c r="I67" s="75">
        <v>1000</v>
      </c>
    </row>
    <row r="68" spans="1:9" ht="12.75">
      <c r="A68" s="76" t="s">
        <v>25</v>
      </c>
      <c r="B68" s="77"/>
      <c r="C68" s="31">
        <v>89</v>
      </c>
      <c r="D68" s="78"/>
      <c r="E68" s="79"/>
      <c r="F68" s="79"/>
      <c r="G68" s="79"/>
      <c r="H68" s="79"/>
      <c r="I68" s="80"/>
    </row>
    <row r="69" spans="1:9" ht="51">
      <c r="A69" s="30" t="s">
        <v>83</v>
      </c>
      <c r="B69" s="31" t="s">
        <v>190</v>
      </c>
      <c r="C69" s="31" t="s">
        <v>191</v>
      </c>
      <c r="D69" s="31" t="s">
        <v>75</v>
      </c>
      <c r="E69" s="54">
        <f>SUM(F69+G69+H69)</f>
        <v>5000</v>
      </c>
      <c r="F69" s="54">
        <v>600</v>
      </c>
      <c r="G69" s="55">
        <v>800</v>
      </c>
      <c r="H69" s="52">
        <v>3600</v>
      </c>
      <c r="I69" s="75">
        <v>0</v>
      </c>
    </row>
    <row r="70" spans="1:9" ht="28.5" customHeight="1">
      <c r="A70" s="76" t="s">
        <v>25</v>
      </c>
      <c r="B70" s="77"/>
      <c r="C70" s="31">
        <v>79</v>
      </c>
      <c r="D70" s="81" t="s">
        <v>355</v>
      </c>
      <c r="E70" s="79"/>
      <c r="F70" s="79"/>
      <c r="G70" s="79"/>
      <c r="H70" s="79"/>
      <c r="I70" s="80"/>
    </row>
    <row r="71" spans="1:9" ht="51">
      <c r="A71" s="30" t="s">
        <v>84</v>
      </c>
      <c r="B71" s="31" t="s">
        <v>192</v>
      </c>
      <c r="C71" s="31" t="s">
        <v>193</v>
      </c>
      <c r="D71" s="31" t="s">
        <v>194</v>
      </c>
      <c r="E71" s="54">
        <f>SUM(F71+G71+H71)</f>
        <v>11600</v>
      </c>
      <c r="F71" s="54">
        <v>3800</v>
      </c>
      <c r="G71" s="55">
        <v>4800</v>
      </c>
      <c r="H71" s="52">
        <v>3000</v>
      </c>
      <c r="I71" s="75">
        <v>1400</v>
      </c>
    </row>
    <row r="72" spans="1:9" ht="12.75">
      <c r="A72" s="76" t="s">
        <v>25</v>
      </c>
      <c r="B72" s="77"/>
      <c r="C72" s="31">
        <v>93</v>
      </c>
      <c r="D72" s="78"/>
      <c r="E72" s="79"/>
      <c r="F72" s="79"/>
      <c r="G72" s="79"/>
      <c r="H72" s="79"/>
      <c r="I72" s="80"/>
    </row>
    <row r="73" spans="1:9" ht="73.5" customHeight="1">
      <c r="A73" s="30" t="s">
        <v>85</v>
      </c>
      <c r="B73" s="33" t="s">
        <v>195</v>
      </c>
      <c r="C73" s="33" t="s">
        <v>196</v>
      </c>
      <c r="D73" s="31" t="s">
        <v>197</v>
      </c>
      <c r="E73" s="54">
        <f>SUM(F73+G73+H73)</f>
        <v>1609</v>
      </c>
      <c r="F73" s="60">
        <v>209</v>
      </c>
      <c r="G73" s="61">
        <v>200</v>
      </c>
      <c r="H73" s="62">
        <v>1200</v>
      </c>
      <c r="I73" s="75">
        <v>0</v>
      </c>
    </row>
    <row r="74" spans="1:9" ht="30" customHeight="1">
      <c r="A74" s="76" t="s">
        <v>25</v>
      </c>
      <c r="B74" s="77"/>
      <c r="C74" s="31">
        <v>74</v>
      </c>
      <c r="D74" s="81" t="s">
        <v>355</v>
      </c>
      <c r="E74" s="79"/>
      <c r="F74" s="79"/>
      <c r="G74" s="79"/>
      <c r="H74" s="79"/>
      <c r="I74" s="80"/>
    </row>
    <row r="75" spans="1:9" ht="67.5" customHeight="1">
      <c r="A75" s="30" t="s">
        <v>86</v>
      </c>
      <c r="B75" s="33" t="s">
        <v>198</v>
      </c>
      <c r="C75" s="33" t="s">
        <v>199</v>
      </c>
      <c r="D75" s="31" t="s">
        <v>197</v>
      </c>
      <c r="E75" s="54">
        <f>SUM(F75+G75+H75)</f>
        <v>2389</v>
      </c>
      <c r="F75" s="60">
        <v>249</v>
      </c>
      <c r="G75" s="61">
        <v>240</v>
      </c>
      <c r="H75" s="62">
        <v>1900</v>
      </c>
      <c r="I75" s="75">
        <v>0</v>
      </c>
    </row>
    <row r="76" spans="1:9" ht="27.75" customHeight="1">
      <c r="A76" s="76" t="s">
        <v>25</v>
      </c>
      <c r="B76" s="77"/>
      <c r="C76" s="31">
        <v>77</v>
      </c>
      <c r="D76" s="81" t="s">
        <v>355</v>
      </c>
      <c r="E76" s="79"/>
      <c r="F76" s="79"/>
      <c r="G76" s="79"/>
      <c r="H76" s="79"/>
      <c r="I76" s="80"/>
    </row>
    <row r="77" spans="1:9" ht="72.75" customHeight="1">
      <c r="A77" s="30" t="s">
        <v>87</v>
      </c>
      <c r="B77" s="33" t="s">
        <v>200</v>
      </c>
      <c r="C77" s="33" t="s">
        <v>196</v>
      </c>
      <c r="D77" s="31" t="s">
        <v>197</v>
      </c>
      <c r="E77" s="54">
        <f>SUM(F77+G77+H77)</f>
        <v>5289</v>
      </c>
      <c r="F77" s="60">
        <v>669</v>
      </c>
      <c r="G77" s="61">
        <v>620</v>
      </c>
      <c r="H77" s="62">
        <v>4000</v>
      </c>
      <c r="I77" s="75">
        <v>1600</v>
      </c>
    </row>
    <row r="78" spans="1:9" ht="12.75">
      <c r="A78" s="76" t="s">
        <v>25</v>
      </c>
      <c r="B78" s="77"/>
      <c r="C78" s="31">
        <v>85</v>
      </c>
      <c r="D78" s="81"/>
      <c r="E78" s="82"/>
      <c r="F78" s="82"/>
      <c r="G78" s="82"/>
      <c r="H78" s="82"/>
      <c r="I78" s="83"/>
    </row>
    <row r="79" spans="1:9" ht="51">
      <c r="A79" s="30" t="s">
        <v>88</v>
      </c>
      <c r="B79" s="51" t="s">
        <v>201</v>
      </c>
      <c r="C79" s="51" t="s">
        <v>202</v>
      </c>
      <c r="D79" s="1" t="s">
        <v>76</v>
      </c>
      <c r="E79" s="54">
        <f>SUM(F79+G79+H79)</f>
        <v>33500</v>
      </c>
      <c r="F79" s="60">
        <v>23500</v>
      </c>
      <c r="G79" s="61">
        <v>5000</v>
      </c>
      <c r="H79" s="62">
        <v>5000</v>
      </c>
      <c r="I79" s="75">
        <v>3500</v>
      </c>
    </row>
    <row r="80" spans="1:9" ht="12.75">
      <c r="A80" s="76" t="s">
        <v>25</v>
      </c>
      <c r="B80" s="77"/>
      <c r="C80" s="31">
        <v>92</v>
      </c>
      <c r="D80" s="78"/>
      <c r="E80" s="79"/>
      <c r="F80" s="79"/>
      <c r="G80" s="79"/>
      <c r="H80" s="79"/>
      <c r="I80" s="80"/>
    </row>
    <row r="81" spans="1:9" ht="51">
      <c r="A81" s="30" t="s">
        <v>89</v>
      </c>
      <c r="B81" s="48" t="s">
        <v>203</v>
      </c>
      <c r="C81" s="48" t="s">
        <v>204</v>
      </c>
      <c r="D81" s="48" t="s">
        <v>205</v>
      </c>
      <c r="E81" s="56">
        <f>SUM(F81+G81+H81)</f>
        <v>4000</v>
      </c>
      <c r="F81" s="64">
        <v>500</v>
      </c>
      <c r="G81" s="61">
        <v>0</v>
      </c>
      <c r="H81" s="62">
        <v>3500</v>
      </c>
      <c r="I81" s="75">
        <v>0</v>
      </c>
    </row>
    <row r="82" spans="1:9" ht="34.5" customHeight="1">
      <c r="A82" s="76" t="s">
        <v>25</v>
      </c>
      <c r="B82" s="77"/>
      <c r="C82" s="31">
        <v>0</v>
      </c>
      <c r="D82" s="81" t="s">
        <v>206</v>
      </c>
      <c r="E82" s="79"/>
      <c r="F82" s="79"/>
      <c r="G82" s="79"/>
      <c r="H82" s="79"/>
      <c r="I82" s="80"/>
    </row>
    <row r="83" spans="1:9" ht="51">
      <c r="A83" s="30" t="s">
        <v>90</v>
      </c>
      <c r="B83" s="33" t="s">
        <v>207</v>
      </c>
      <c r="C83" s="33" t="s">
        <v>208</v>
      </c>
      <c r="D83" s="33" t="s">
        <v>205</v>
      </c>
      <c r="E83" s="54">
        <f>SUM(F83+G83+H83)</f>
        <v>4400</v>
      </c>
      <c r="F83" s="60">
        <v>1100</v>
      </c>
      <c r="G83" s="61">
        <v>0</v>
      </c>
      <c r="H83" s="62">
        <v>3300</v>
      </c>
      <c r="I83" s="75">
        <v>1200</v>
      </c>
    </row>
    <row r="84" spans="1:9" ht="12.75">
      <c r="A84" s="76" t="s">
        <v>25</v>
      </c>
      <c r="B84" s="77"/>
      <c r="C84" s="31">
        <v>84</v>
      </c>
      <c r="D84" s="78"/>
      <c r="E84" s="79"/>
      <c r="F84" s="79"/>
      <c r="G84" s="79"/>
      <c r="H84" s="79"/>
      <c r="I84" s="80"/>
    </row>
    <row r="85" spans="1:9" ht="51">
      <c r="A85" s="30" t="s">
        <v>91</v>
      </c>
      <c r="B85" s="33" t="s">
        <v>209</v>
      </c>
      <c r="C85" s="33" t="s">
        <v>210</v>
      </c>
      <c r="D85" s="33" t="s">
        <v>205</v>
      </c>
      <c r="E85" s="54">
        <f>SUM(F85+G85+H85)</f>
        <v>4400</v>
      </c>
      <c r="F85" s="60">
        <v>1100</v>
      </c>
      <c r="G85" s="61">
        <v>0</v>
      </c>
      <c r="H85" s="62">
        <v>3300</v>
      </c>
      <c r="I85" s="75">
        <v>1200</v>
      </c>
    </row>
    <row r="86" spans="1:9" ht="12.75">
      <c r="A86" s="76" t="s">
        <v>25</v>
      </c>
      <c r="B86" s="77"/>
      <c r="C86" s="31">
        <v>84</v>
      </c>
      <c r="D86" s="78"/>
      <c r="E86" s="79"/>
      <c r="F86" s="79"/>
      <c r="G86" s="79"/>
      <c r="H86" s="79"/>
      <c r="I86" s="80"/>
    </row>
    <row r="87" spans="1:9" ht="68.25" customHeight="1">
      <c r="A87" s="30" t="s">
        <v>92</v>
      </c>
      <c r="B87" s="33" t="s">
        <v>212</v>
      </c>
      <c r="C87" s="33" t="s">
        <v>211</v>
      </c>
      <c r="D87" s="33" t="s">
        <v>213</v>
      </c>
      <c r="E87" s="56">
        <f>SUM(F87+G87+H87)</f>
        <v>5735</v>
      </c>
      <c r="F87" s="60">
        <v>212</v>
      </c>
      <c r="G87" s="61">
        <v>560</v>
      </c>
      <c r="H87" s="62">
        <v>4963</v>
      </c>
      <c r="I87" s="75">
        <v>0</v>
      </c>
    </row>
    <row r="88" spans="1:9" ht="28.5" customHeight="1">
      <c r="A88" s="76" t="s">
        <v>25</v>
      </c>
      <c r="B88" s="77"/>
      <c r="C88" s="31">
        <v>69</v>
      </c>
      <c r="D88" s="81" t="s">
        <v>355</v>
      </c>
      <c r="E88" s="79"/>
      <c r="F88" s="79"/>
      <c r="G88" s="79"/>
      <c r="H88" s="79"/>
      <c r="I88" s="80"/>
    </row>
    <row r="89" spans="1:9" ht="51">
      <c r="A89" s="30" t="s">
        <v>93</v>
      </c>
      <c r="B89" s="31" t="s">
        <v>214</v>
      </c>
      <c r="C89" s="31" t="s">
        <v>215</v>
      </c>
      <c r="D89" s="33" t="s">
        <v>216</v>
      </c>
      <c r="E89" s="54">
        <f>SUM(F89+G89+H89)</f>
        <v>4280</v>
      </c>
      <c r="F89" s="54">
        <v>500</v>
      </c>
      <c r="G89" s="55">
        <v>1520</v>
      </c>
      <c r="H89" s="52">
        <v>2260</v>
      </c>
      <c r="I89" s="75">
        <v>1000</v>
      </c>
    </row>
    <row r="90" spans="1:9" ht="12.75">
      <c r="A90" s="76" t="s">
        <v>25</v>
      </c>
      <c r="B90" s="77"/>
      <c r="C90" s="31">
        <v>88</v>
      </c>
      <c r="D90" s="78"/>
      <c r="E90" s="79"/>
      <c r="F90" s="79"/>
      <c r="G90" s="79"/>
      <c r="H90" s="79"/>
      <c r="I90" s="80"/>
    </row>
    <row r="91" spans="1:9" ht="51">
      <c r="A91" s="30" t="s">
        <v>94</v>
      </c>
      <c r="B91" s="31" t="s">
        <v>217</v>
      </c>
      <c r="C91" s="31" t="s">
        <v>218</v>
      </c>
      <c r="D91" s="31" t="s">
        <v>77</v>
      </c>
      <c r="E91" s="56">
        <f>SUM(F91+G91+H91)</f>
        <v>4480</v>
      </c>
      <c r="F91" s="54">
        <v>1500</v>
      </c>
      <c r="G91" s="55">
        <v>1040</v>
      </c>
      <c r="H91" s="52">
        <v>1940</v>
      </c>
      <c r="I91" s="75">
        <v>1000</v>
      </c>
    </row>
    <row r="92" spans="1:9" ht="12.75">
      <c r="A92" s="76" t="s">
        <v>25</v>
      </c>
      <c r="B92" s="77"/>
      <c r="C92" s="31">
        <v>93</v>
      </c>
      <c r="D92" s="78"/>
      <c r="E92" s="79"/>
      <c r="F92" s="79"/>
      <c r="G92" s="79"/>
      <c r="H92" s="79"/>
      <c r="I92" s="80"/>
    </row>
    <row r="93" spans="1:9" ht="51">
      <c r="A93" s="30" t="s">
        <v>95</v>
      </c>
      <c r="B93" s="33" t="s">
        <v>219</v>
      </c>
      <c r="C93" s="33" t="s">
        <v>220</v>
      </c>
      <c r="D93" s="33" t="s">
        <v>221</v>
      </c>
      <c r="E93" s="54">
        <f>SUM(F93+G93+H93)</f>
        <v>6240</v>
      </c>
      <c r="F93" s="60">
        <v>860</v>
      </c>
      <c r="G93" s="61">
        <v>1400</v>
      </c>
      <c r="H93" s="62">
        <v>3980</v>
      </c>
      <c r="I93" s="75">
        <v>1500</v>
      </c>
    </row>
    <row r="94" spans="1:9" ht="12.75">
      <c r="A94" s="76" t="s">
        <v>25</v>
      </c>
      <c r="B94" s="77"/>
      <c r="C94" s="31">
        <v>84</v>
      </c>
      <c r="D94" s="78"/>
      <c r="E94" s="79"/>
      <c r="F94" s="79"/>
      <c r="G94" s="79"/>
      <c r="H94" s="79"/>
      <c r="I94" s="80"/>
    </row>
    <row r="95" spans="1:9" ht="51">
      <c r="A95" s="30" t="s">
        <v>96</v>
      </c>
      <c r="B95" s="1" t="s">
        <v>222</v>
      </c>
      <c r="C95" s="1" t="s">
        <v>223</v>
      </c>
      <c r="D95" s="1" t="s">
        <v>224</v>
      </c>
      <c r="E95" s="54">
        <f>SUM(F95+G95+H95)</f>
        <v>1820</v>
      </c>
      <c r="F95" s="57">
        <v>630</v>
      </c>
      <c r="G95" s="58">
        <v>210</v>
      </c>
      <c r="H95" s="63">
        <v>980</v>
      </c>
      <c r="I95" s="75">
        <v>700</v>
      </c>
    </row>
    <row r="96" spans="1:9" ht="12.75">
      <c r="A96" s="76" t="s">
        <v>25</v>
      </c>
      <c r="B96" s="77"/>
      <c r="C96" s="31">
        <v>88</v>
      </c>
      <c r="D96" s="78"/>
      <c r="E96" s="79"/>
      <c r="F96" s="79"/>
      <c r="G96" s="79"/>
      <c r="H96" s="79"/>
      <c r="I96" s="80"/>
    </row>
    <row r="97" spans="1:9" ht="51">
      <c r="A97" s="30" t="s">
        <v>97</v>
      </c>
      <c r="B97" s="1" t="s">
        <v>225</v>
      </c>
      <c r="C97" s="1" t="s">
        <v>226</v>
      </c>
      <c r="D97" s="1" t="s">
        <v>224</v>
      </c>
      <c r="E97" s="54">
        <f>SUM(F97+G97+H97)</f>
        <v>1570</v>
      </c>
      <c r="F97" s="57">
        <v>450</v>
      </c>
      <c r="G97" s="58">
        <v>210</v>
      </c>
      <c r="H97" s="63">
        <v>910</v>
      </c>
      <c r="I97" s="75">
        <v>700</v>
      </c>
    </row>
    <row r="98" spans="1:9" ht="12.75">
      <c r="A98" s="76" t="s">
        <v>25</v>
      </c>
      <c r="B98" s="77"/>
      <c r="C98" s="31">
        <v>88</v>
      </c>
      <c r="D98" s="78"/>
      <c r="E98" s="79"/>
      <c r="F98" s="79"/>
      <c r="G98" s="79"/>
      <c r="H98" s="79"/>
      <c r="I98" s="80"/>
    </row>
    <row r="99" spans="1:9" ht="51">
      <c r="A99" s="30" t="s">
        <v>98</v>
      </c>
      <c r="B99" s="31" t="s">
        <v>227</v>
      </c>
      <c r="C99" s="31" t="s">
        <v>228</v>
      </c>
      <c r="D99" s="31" t="s">
        <v>229</v>
      </c>
      <c r="E99" s="54">
        <f>SUM(F99+G99+H99)</f>
        <v>1239</v>
      </c>
      <c r="F99" s="54">
        <v>239</v>
      </c>
      <c r="G99" s="55">
        <v>0</v>
      </c>
      <c r="H99" s="52">
        <v>1000</v>
      </c>
      <c r="I99" s="75">
        <v>0</v>
      </c>
    </row>
    <row r="100" spans="1:9" ht="25.5" customHeight="1">
      <c r="A100" s="76" t="s">
        <v>25</v>
      </c>
      <c r="B100" s="77"/>
      <c r="C100" s="31">
        <v>78</v>
      </c>
      <c r="D100" s="81" t="s">
        <v>355</v>
      </c>
      <c r="E100" s="82"/>
      <c r="F100" s="82"/>
      <c r="G100" s="82"/>
      <c r="H100" s="82"/>
      <c r="I100" s="83"/>
    </row>
    <row r="101" spans="1:9" ht="51">
      <c r="A101" s="30" t="s">
        <v>99</v>
      </c>
      <c r="B101" s="31" t="s">
        <v>230</v>
      </c>
      <c r="C101" s="31" t="s">
        <v>231</v>
      </c>
      <c r="D101" s="31" t="s">
        <v>229</v>
      </c>
      <c r="E101" s="56">
        <f>SUM(F101+G101+H101)</f>
        <v>2578</v>
      </c>
      <c r="F101" s="54">
        <v>578</v>
      </c>
      <c r="G101" s="55">
        <v>0</v>
      </c>
      <c r="H101" s="52">
        <v>2000</v>
      </c>
      <c r="I101" s="75">
        <v>1100</v>
      </c>
    </row>
    <row r="102" spans="1:9" ht="12.75">
      <c r="A102" s="76" t="s">
        <v>25</v>
      </c>
      <c r="B102" s="77"/>
      <c r="C102" s="31">
        <v>89</v>
      </c>
      <c r="D102" s="78"/>
      <c r="E102" s="79"/>
      <c r="F102" s="79"/>
      <c r="G102" s="79"/>
      <c r="H102" s="79"/>
      <c r="I102" s="80"/>
    </row>
    <row r="103" spans="1:9" ht="51">
      <c r="A103" s="30" t="s">
        <v>100</v>
      </c>
      <c r="B103" s="31" t="s">
        <v>232</v>
      </c>
      <c r="C103" s="31" t="s">
        <v>233</v>
      </c>
      <c r="D103" s="31" t="s">
        <v>229</v>
      </c>
      <c r="E103" s="54">
        <f>SUM(F103+G103+H103)</f>
        <v>2028</v>
      </c>
      <c r="F103" s="54">
        <v>528</v>
      </c>
      <c r="G103" s="55">
        <v>0</v>
      </c>
      <c r="H103" s="52">
        <v>1500</v>
      </c>
      <c r="I103" s="75">
        <v>1100</v>
      </c>
    </row>
    <row r="104" spans="1:9" ht="12.75">
      <c r="A104" s="76" t="s">
        <v>25</v>
      </c>
      <c r="B104" s="77"/>
      <c r="C104" s="31">
        <v>90</v>
      </c>
      <c r="D104" s="78"/>
      <c r="E104" s="79"/>
      <c r="F104" s="79"/>
      <c r="G104" s="79"/>
      <c r="H104" s="79"/>
      <c r="I104" s="80"/>
    </row>
    <row r="105" spans="1:9" ht="51">
      <c r="A105" s="30" t="s">
        <v>101</v>
      </c>
      <c r="B105" s="31" t="s">
        <v>343</v>
      </c>
      <c r="C105" s="31" t="s">
        <v>234</v>
      </c>
      <c r="D105" s="31" t="s">
        <v>235</v>
      </c>
      <c r="E105" s="56">
        <f>SUM(F105+G105+H105)</f>
        <v>1921.6</v>
      </c>
      <c r="F105" s="54">
        <v>578.6</v>
      </c>
      <c r="G105" s="55">
        <v>180</v>
      </c>
      <c r="H105" s="52">
        <v>1163</v>
      </c>
      <c r="I105" s="75">
        <v>700</v>
      </c>
    </row>
    <row r="106" spans="1:9" ht="12.75">
      <c r="A106" s="76" t="s">
        <v>25</v>
      </c>
      <c r="B106" s="77"/>
      <c r="C106" s="31">
        <v>92</v>
      </c>
      <c r="D106" s="78"/>
      <c r="E106" s="79"/>
      <c r="F106" s="79"/>
      <c r="G106" s="79"/>
      <c r="H106" s="79"/>
      <c r="I106" s="80"/>
    </row>
    <row r="107" spans="1:9" ht="51">
      <c r="A107" s="30" t="s">
        <v>102</v>
      </c>
      <c r="B107" s="31" t="s">
        <v>236</v>
      </c>
      <c r="C107" s="31" t="s">
        <v>237</v>
      </c>
      <c r="D107" s="31" t="s">
        <v>235</v>
      </c>
      <c r="E107" s="56">
        <f>SUM(F107+G107+H107)</f>
        <v>1921.6</v>
      </c>
      <c r="F107" s="54">
        <v>578.6</v>
      </c>
      <c r="G107" s="55">
        <v>180</v>
      </c>
      <c r="H107" s="52">
        <v>1163</v>
      </c>
      <c r="I107" s="75">
        <v>700</v>
      </c>
    </row>
    <row r="108" spans="1:9" ht="12.75">
      <c r="A108" s="76" t="s">
        <v>25</v>
      </c>
      <c r="B108" s="77"/>
      <c r="C108" s="31">
        <v>92</v>
      </c>
      <c r="D108" s="78"/>
      <c r="E108" s="79"/>
      <c r="F108" s="79"/>
      <c r="G108" s="79"/>
      <c r="H108" s="79"/>
      <c r="I108" s="80"/>
    </row>
    <row r="109" spans="1:9" ht="51">
      <c r="A109" s="30" t="s">
        <v>103</v>
      </c>
      <c r="B109" s="31" t="s">
        <v>238</v>
      </c>
      <c r="C109" s="31" t="s">
        <v>239</v>
      </c>
      <c r="D109" s="31" t="s">
        <v>240</v>
      </c>
      <c r="E109" s="56">
        <f>SUM(F109+G109+H109)</f>
        <v>5500</v>
      </c>
      <c r="F109" s="54">
        <v>2000</v>
      </c>
      <c r="G109" s="55">
        <v>500</v>
      </c>
      <c r="H109" s="52">
        <v>3000</v>
      </c>
      <c r="I109" s="75">
        <v>0</v>
      </c>
    </row>
    <row r="110" spans="1:9" ht="27.75" customHeight="1">
      <c r="A110" s="76" t="s">
        <v>25</v>
      </c>
      <c r="B110" s="77"/>
      <c r="C110" s="31">
        <v>79</v>
      </c>
      <c r="D110" s="81" t="s">
        <v>355</v>
      </c>
      <c r="E110" s="79"/>
      <c r="F110" s="79"/>
      <c r="G110" s="79"/>
      <c r="H110" s="79"/>
      <c r="I110" s="80"/>
    </row>
    <row r="111" spans="1:9" ht="51">
      <c r="A111" s="30" t="s">
        <v>104</v>
      </c>
      <c r="B111" s="33" t="s">
        <v>241</v>
      </c>
      <c r="C111" s="33" t="s">
        <v>242</v>
      </c>
      <c r="D111" s="33" t="s">
        <v>240</v>
      </c>
      <c r="E111" s="56">
        <f>SUM(F111+G111+H111)</f>
        <v>5000</v>
      </c>
      <c r="F111" s="60">
        <v>2000</v>
      </c>
      <c r="G111" s="61">
        <v>0</v>
      </c>
      <c r="H111" s="62">
        <v>3000</v>
      </c>
      <c r="I111" s="75">
        <v>1500</v>
      </c>
    </row>
    <row r="112" spans="1:9" ht="12.75">
      <c r="A112" s="76" t="s">
        <v>25</v>
      </c>
      <c r="B112" s="77"/>
      <c r="C112" s="31">
        <v>90</v>
      </c>
      <c r="D112" s="78"/>
      <c r="E112" s="79"/>
      <c r="F112" s="79"/>
      <c r="G112" s="79"/>
      <c r="H112" s="79"/>
      <c r="I112" s="80"/>
    </row>
    <row r="113" spans="1:9" ht="51">
      <c r="A113" s="30" t="s">
        <v>105</v>
      </c>
      <c r="B113" s="32" t="s">
        <v>243</v>
      </c>
      <c r="C113" s="32" t="s">
        <v>244</v>
      </c>
      <c r="D113" s="32" t="s">
        <v>78</v>
      </c>
      <c r="E113" s="54">
        <f>SUM(F113+G113+H113)</f>
        <v>1190</v>
      </c>
      <c r="F113" s="57">
        <v>120</v>
      </c>
      <c r="G113" s="58">
        <v>150</v>
      </c>
      <c r="H113" s="59">
        <v>920</v>
      </c>
      <c r="I113" s="75">
        <v>600</v>
      </c>
    </row>
    <row r="114" spans="1:9" ht="12.75">
      <c r="A114" s="76" t="s">
        <v>25</v>
      </c>
      <c r="B114" s="77"/>
      <c r="C114" s="31">
        <v>85</v>
      </c>
      <c r="D114" s="78"/>
      <c r="E114" s="79"/>
      <c r="F114" s="79"/>
      <c r="G114" s="79"/>
      <c r="H114" s="79"/>
      <c r="I114" s="80"/>
    </row>
    <row r="115" spans="1:9" ht="54.75" customHeight="1">
      <c r="A115" s="30" t="s">
        <v>106</v>
      </c>
      <c r="B115" s="31" t="s">
        <v>245</v>
      </c>
      <c r="C115" s="31" t="s">
        <v>142</v>
      </c>
      <c r="D115" s="31" t="s">
        <v>246</v>
      </c>
      <c r="E115" s="56">
        <f>SUM(F115+G115+H115)</f>
        <v>25700</v>
      </c>
      <c r="F115" s="54">
        <v>19100</v>
      </c>
      <c r="G115" s="55">
        <v>2600</v>
      </c>
      <c r="H115" s="52">
        <v>4000</v>
      </c>
      <c r="I115" s="75">
        <v>1800</v>
      </c>
    </row>
    <row r="116" spans="1:9" ht="12.75">
      <c r="A116" s="76" t="s">
        <v>25</v>
      </c>
      <c r="B116" s="77"/>
      <c r="C116" s="31">
        <v>92</v>
      </c>
      <c r="D116" s="78"/>
      <c r="E116" s="79"/>
      <c r="F116" s="79"/>
      <c r="G116" s="79"/>
      <c r="H116" s="79"/>
      <c r="I116" s="80"/>
    </row>
    <row r="117" spans="1:9" ht="51">
      <c r="A117" s="30" t="s">
        <v>107</v>
      </c>
      <c r="B117" s="31" t="s">
        <v>73</v>
      </c>
      <c r="C117" s="31" t="s">
        <v>142</v>
      </c>
      <c r="D117" s="31" t="s">
        <v>247</v>
      </c>
      <c r="E117" s="54">
        <f>SUM(F117+G117+H117)</f>
        <v>11136</v>
      </c>
      <c r="F117" s="54">
        <v>6136</v>
      </c>
      <c r="G117" s="55">
        <v>0</v>
      </c>
      <c r="H117" s="52">
        <v>5000</v>
      </c>
      <c r="I117" s="75">
        <v>0</v>
      </c>
    </row>
    <row r="118" spans="1:9" ht="21" customHeight="1">
      <c r="A118" s="76" t="s">
        <v>25</v>
      </c>
      <c r="B118" s="77"/>
      <c r="C118" s="31">
        <v>57</v>
      </c>
      <c r="D118" s="81" t="s">
        <v>356</v>
      </c>
      <c r="E118" s="79"/>
      <c r="F118" s="79"/>
      <c r="G118" s="79"/>
      <c r="H118" s="79"/>
      <c r="I118" s="80"/>
    </row>
    <row r="119" spans="1:9" ht="12.75">
      <c r="A119" s="84" t="s">
        <v>47</v>
      </c>
      <c r="B119" s="85"/>
      <c r="C119" s="85"/>
      <c r="D119" s="86"/>
      <c r="E119" s="34">
        <f>SUM(E5:E18)</f>
        <v>92960</v>
      </c>
      <c r="F119" s="34">
        <f>SUM(F5:F118)</f>
        <v>205691.2</v>
      </c>
      <c r="G119" s="34">
        <f>SUM(G5:G118)</f>
        <v>59460</v>
      </c>
      <c r="H119" s="34">
        <f>SUM(H5:H118)</f>
        <v>206429</v>
      </c>
      <c r="I119" s="52">
        <f>SUM(I5:I118)</f>
        <v>55000</v>
      </c>
    </row>
  </sheetData>
  <sheetProtection/>
  <mergeCells count="117">
    <mergeCell ref="A62:B62"/>
    <mergeCell ref="D62:I62"/>
    <mergeCell ref="A52:B52"/>
    <mergeCell ref="D52:I52"/>
    <mergeCell ref="A54:B54"/>
    <mergeCell ref="D54:I54"/>
    <mergeCell ref="A64:B64"/>
    <mergeCell ref="D64:I64"/>
    <mergeCell ref="A58:B58"/>
    <mergeCell ref="D58:I58"/>
    <mergeCell ref="A60:B60"/>
    <mergeCell ref="D60:I60"/>
    <mergeCell ref="A30:B30"/>
    <mergeCell ref="D30:I30"/>
    <mergeCell ref="A56:B56"/>
    <mergeCell ref="D56:I56"/>
    <mergeCell ref="A26:B26"/>
    <mergeCell ref="D26:I26"/>
    <mergeCell ref="A28:B28"/>
    <mergeCell ref="D28:I28"/>
    <mergeCell ref="A50:B50"/>
    <mergeCell ref="D50:I50"/>
    <mergeCell ref="A20:B20"/>
    <mergeCell ref="D20:I20"/>
    <mergeCell ref="A22:B22"/>
    <mergeCell ref="D22:I22"/>
    <mergeCell ref="A24:B24"/>
    <mergeCell ref="D24:I24"/>
    <mergeCell ref="F1:H1"/>
    <mergeCell ref="D14:I14"/>
    <mergeCell ref="A16:B16"/>
    <mergeCell ref="D16:I16"/>
    <mergeCell ref="A2:I2"/>
    <mergeCell ref="D12:I12"/>
    <mergeCell ref="A14:B14"/>
    <mergeCell ref="A18:B18"/>
    <mergeCell ref="D18:I18"/>
    <mergeCell ref="A119:D119"/>
    <mergeCell ref="A6:B6"/>
    <mergeCell ref="A8:B8"/>
    <mergeCell ref="A10:B10"/>
    <mergeCell ref="D6:I6"/>
    <mergeCell ref="D8:I8"/>
    <mergeCell ref="D10:I10"/>
    <mergeCell ref="A12:B12"/>
    <mergeCell ref="A48:B48"/>
    <mergeCell ref="D48:I48"/>
    <mergeCell ref="A38:B38"/>
    <mergeCell ref="D38:I38"/>
    <mergeCell ref="A40:B40"/>
    <mergeCell ref="D40:I40"/>
    <mergeCell ref="A42:B42"/>
    <mergeCell ref="D42:I42"/>
    <mergeCell ref="A44:B44"/>
    <mergeCell ref="D44:I44"/>
    <mergeCell ref="A46:B46"/>
    <mergeCell ref="D46:I46"/>
    <mergeCell ref="A32:B32"/>
    <mergeCell ref="D32:I32"/>
    <mergeCell ref="A36:B36"/>
    <mergeCell ref="D36:I36"/>
    <mergeCell ref="A34:B34"/>
    <mergeCell ref="D34:I34"/>
    <mergeCell ref="A66:B66"/>
    <mergeCell ref="D66:I66"/>
    <mergeCell ref="A76:B76"/>
    <mergeCell ref="D76:I76"/>
    <mergeCell ref="A68:B68"/>
    <mergeCell ref="D68:I68"/>
    <mergeCell ref="A70:B70"/>
    <mergeCell ref="D70:I70"/>
    <mergeCell ref="A86:B86"/>
    <mergeCell ref="D86:I86"/>
    <mergeCell ref="A78:B78"/>
    <mergeCell ref="D78:I78"/>
    <mergeCell ref="A72:B72"/>
    <mergeCell ref="D72:I72"/>
    <mergeCell ref="A74:B74"/>
    <mergeCell ref="D74:I74"/>
    <mergeCell ref="A80:B80"/>
    <mergeCell ref="D80:I80"/>
    <mergeCell ref="A82:B82"/>
    <mergeCell ref="D82:I82"/>
    <mergeCell ref="A84:B84"/>
    <mergeCell ref="D84:I84"/>
    <mergeCell ref="A102:B102"/>
    <mergeCell ref="D102:I102"/>
    <mergeCell ref="A88:B88"/>
    <mergeCell ref="D88:I88"/>
    <mergeCell ref="A90:B90"/>
    <mergeCell ref="D90:I90"/>
    <mergeCell ref="A92:B92"/>
    <mergeCell ref="D92:I92"/>
    <mergeCell ref="A94:B94"/>
    <mergeCell ref="D94:I94"/>
    <mergeCell ref="A96:B96"/>
    <mergeCell ref="D96:I96"/>
    <mergeCell ref="A98:B98"/>
    <mergeCell ref="D98:I98"/>
    <mergeCell ref="A100:B100"/>
    <mergeCell ref="D100:I100"/>
    <mergeCell ref="A118:B118"/>
    <mergeCell ref="D118:I118"/>
    <mergeCell ref="A104:B104"/>
    <mergeCell ref="D104:I104"/>
    <mergeCell ref="A106:B106"/>
    <mergeCell ref="D106:I106"/>
    <mergeCell ref="A108:B108"/>
    <mergeCell ref="D108:I108"/>
    <mergeCell ref="A110:B110"/>
    <mergeCell ref="D110:I110"/>
    <mergeCell ref="A112:B112"/>
    <mergeCell ref="D112:I112"/>
    <mergeCell ref="A114:B114"/>
    <mergeCell ref="D114:I114"/>
    <mergeCell ref="A116:B116"/>
    <mergeCell ref="D116:I116"/>
  </mergeCells>
  <dataValidations count="2">
    <dataValidation type="whole" operator="equal" allowBlank="1" showInputMessage="1" showErrorMessage="1" sqref="G13 G33 G5 G21 G17 G29 G25 G37">
      <formula1>M13</formula1>
    </dataValidation>
    <dataValidation type="whole" operator="equal" allowBlank="1" showInputMessage="1" showErrorMessage="1" sqref="G9">
      <formula1>#REF!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6">
      <selection activeCell="I24" sqref="I2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19.5" customHeight="1">
      <c r="A3" s="99" t="s">
        <v>281</v>
      </c>
      <c r="B3" s="99"/>
      <c r="C3" s="99"/>
      <c r="D3" s="99"/>
      <c r="E3" s="99"/>
      <c r="F3" s="99"/>
    </row>
    <row r="4" spans="1:6" ht="21" customHeight="1">
      <c r="A4" s="99" t="s">
        <v>278</v>
      </c>
      <c r="B4" s="99"/>
      <c r="C4" s="99"/>
      <c r="D4" s="99"/>
      <c r="E4" s="99"/>
      <c r="F4" s="99"/>
    </row>
    <row r="5" spans="1:6" ht="15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4</v>
      </c>
      <c r="E18" s="37">
        <v>8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3</v>
      </c>
      <c r="E20" s="16">
        <v>9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3</v>
      </c>
      <c r="E22" s="16">
        <v>6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87</v>
      </c>
      <c r="F25" s="109"/>
    </row>
    <row r="26" spans="1:6" ht="15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3:F3"/>
    <mergeCell ref="A4:F4"/>
    <mergeCell ref="A6:F6"/>
    <mergeCell ref="A26:F26"/>
    <mergeCell ref="A10:F10"/>
    <mergeCell ref="A11:F11"/>
    <mergeCell ref="A7:F7"/>
    <mergeCell ref="A8:F8"/>
    <mergeCell ref="A9:F9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H21" sqref="H21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8.75" customHeight="1">
      <c r="A2" s="99" t="s">
        <v>282</v>
      </c>
      <c r="B2" s="99"/>
      <c r="C2" s="99"/>
      <c r="D2" s="99"/>
      <c r="E2" s="99"/>
      <c r="F2" s="99"/>
    </row>
    <row r="3" spans="1:6" ht="15.75" customHeight="1">
      <c r="A3" s="99" t="s">
        <v>279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4</v>
      </c>
      <c r="E21" s="16">
        <v>8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98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J24" sqref="J2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45.75" customHeight="1">
      <c r="A3" s="99" t="s">
        <v>283</v>
      </c>
      <c r="B3" s="99"/>
      <c r="C3" s="99"/>
      <c r="D3" s="99"/>
      <c r="E3" s="99"/>
      <c r="F3" s="99"/>
    </row>
    <row r="4" spans="1:6" ht="15.75" customHeight="1">
      <c r="A4" s="99" t="s">
        <v>284</v>
      </c>
      <c r="B4" s="99"/>
      <c r="C4" s="99"/>
      <c r="D4" s="99"/>
      <c r="E4" s="99"/>
      <c r="F4" s="99"/>
    </row>
    <row r="5" spans="1:6" ht="15.75" customHeight="1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3</v>
      </c>
      <c r="E20" s="16">
        <v>9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4</v>
      </c>
      <c r="E21" s="16">
        <v>8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3</v>
      </c>
      <c r="E22" s="16">
        <v>6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87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3:F3"/>
    <mergeCell ref="A4:F4"/>
    <mergeCell ref="A6:F6"/>
    <mergeCell ref="A26:F26"/>
    <mergeCell ref="A10:F10"/>
    <mergeCell ref="A11:F11"/>
    <mergeCell ref="A7:F7"/>
    <mergeCell ref="A8:F8"/>
    <mergeCell ref="A9:F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J18" sqref="J18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19.5" customHeight="1">
      <c r="A3" s="99" t="s">
        <v>286</v>
      </c>
      <c r="B3" s="99"/>
      <c r="C3" s="99"/>
      <c r="D3" s="99"/>
      <c r="E3" s="99"/>
      <c r="F3" s="99"/>
    </row>
    <row r="4" spans="1:6" ht="15">
      <c r="A4" s="99" t="s">
        <v>285</v>
      </c>
      <c r="B4" s="99"/>
      <c r="C4" s="99"/>
      <c r="D4" s="99"/>
      <c r="E4" s="99"/>
      <c r="F4" s="99"/>
    </row>
    <row r="5" spans="1:6" ht="14.25">
      <c r="A5" s="110"/>
      <c r="B5" s="110"/>
      <c r="C5" s="110"/>
      <c r="D5" s="110"/>
      <c r="E5" s="110"/>
      <c r="F5" s="110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3</v>
      </c>
      <c r="E22" s="16">
        <v>6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88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3">
    <mergeCell ref="A9:F9"/>
    <mergeCell ref="A25:D25"/>
    <mergeCell ref="E25:F25"/>
    <mergeCell ref="A26:F26"/>
    <mergeCell ref="A10:F10"/>
    <mergeCell ref="A11:F11"/>
    <mergeCell ref="A1:F1"/>
    <mergeCell ref="A3:F3"/>
    <mergeCell ref="A4:F4"/>
    <mergeCell ref="A5:F5"/>
    <mergeCell ref="A6:F6"/>
    <mergeCell ref="A7:F7"/>
    <mergeCell ref="A8:F8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E20">
      <selection activeCell="I20" sqref="I20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26.25" customHeight="1">
      <c r="A3" s="99" t="s">
        <v>352</v>
      </c>
      <c r="B3" s="99"/>
      <c r="C3" s="99"/>
      <c r="D3" s="99"/>
      <c r="E3" s="99"/>
      <c r="F3" s="99"/>
    </row>
    <row r="4" spans="1:6" ht="15" customHeight="1">
      <c r="A4" s="99" t="s">
        <v>288</v>
      </c>
      <c r="B4" s="99"/>
      <c r="C4" s="99"/>
      <c r="D4" s="99"/>
      <c r="E4" s="99"/>
      <c r="F4" s="99"/>
    </row>
    <row r="5" spans="1:6" ht="14.25">
      <c r="A5" s="110"/>
      <c r="B5" s="110"/>
      <c r="C5" s="110"/>
      <c r="D5" s="110"/>
      <c r="E5" s="110"/>
      <c r="F5" s="110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3</v>
      </c>
      <c r="E14" s="16">
        <v>3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3</v>
      </c>
      <c r="E15" s="16">
        <v>9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3</v>
      </c>
      <c r="E16" s="16">
        <v>9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3</v>
      </c>
      <c r="E20" s="16">
        <v>9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3</v>
      </c>
      <c r="E22" s="16">
        <v>6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78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3">
    <mergeCell ref="A9:F9"/>
    <mergeCell ref="A25:D25"/>
    <mergeCell ref="E25:F25"/>
    <mergeCell ref="A26:F26"/>
    <mergeCell ref="A10:F10"/>
    <mergeCell ref="A11:F11"/>
    <mergeCell ref="A1:F1"/>
    <mergeCell ref="A3:F3"/>
    <mergeCell ref="A4:F4"/>
    <mergeCell ref="A5:F5"/>
    <mergeCell ref="A6:F6"/>
    <mergeCell ref="A7:F7"/>
    <mergeCell ref="A8:F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H18" sqref="H18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1.5" customHeight="1">
      <c r="A2" s="99" t="s">
        <v>291</v>
      </c>
      <c r="B2" s="99"/>
      <c r="C2" s="99"/>
      <c r="D2" s="99"/>
      <c r="E2" s="99"/>
      <c r="F2" s="99"/>
    </row>
    <row r="3" spans="1:6" ht="17.25" customHeight="1">
      <c r="A3" s="99" t="s">
        <v>289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2</v>
      </c>
      <c r="E18" s="16">
        <v>6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84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2">
      <selection activeCell="I24" sqref="I2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30" customHeight="1">
      <c r="A3" s="99" t="s">
        <v>293</v>
      </c>
      <c r="B3" s="99"/>
      <c r="C3" s="99"/>
      <c r="D3" s="99"/>
      <c r="E3" s="99"/>
      <c r="F3" s="99"/>
    </row>
    <row r="4" spans="1:6" ht="18.75" customHeight="1">
      <c r="A4" s="99" t="s">
        <v>292</v>
      </c>
      <c r="B4" s="99"/>
      <c r="C4" s="99"/>
      <c r="D4" s="99"/>
      <c r="E4" s="99"/>
      <c r="F4" s="99"/>
    </row>
    <row r="5" spans="1:6" ht="14.25">
      <c r="A5" s="110"/>
      <c r="B5" s="110"/>
      <c r="C5" s="110"/>
      <c r="D5" s="110"/>
      <c r="E5" s="110"/>
      <c r="F5" s="110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3</v>
      </c>
      <c r="E14" s="16">
        <v>3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4</v>
      </c>
      <c r="E18" s="37">
        <v>8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3</v>
      </c>
      <c r="E19" s="16">
        <v>9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3</v>
      </c>
      <c r="E22" s="16">
        <v>6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4</v>
      </c>
      <c r="E24" s="45">
        <v>8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92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3">
    <mergeCell ref="A9:F9"/>
    <mergeCell ref="A25:D25"/>
    <mergeCell ref="E25:F25"/>
    <mergeCell ref="A26:F26"/>
    <mergeCell ref="A10:F10"/>
    <mergeCell ref="A11:F11"/>
    <mergeCell ref="A1:F1"/>
    <mergeCell ref="A3:F3"/>
    <mergeCell ref="A4:F4"/>
    <mergeCell ref="A5:F5"/>
    <mergeCell ref="A6:F6"/>
    <mergeCell ref="A7:F7"/>
    <mergeCell ref="A8:F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D21" sqref="D21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45" customHeight="1">
      <c r="A3" s="99" t="s">
        <v>295</v>
      </c>
      <c r="B3" s="99"/>
      <c r="C3" s="99"/>
      <c r="D3" s="99"/>
      <c r="E3" s="99"/>
      <c r="F3" s="99"/>
    </row>
    <row r="4" spans="1:6" ht="16.5" customHeight="1">
      <c r="A4" s="99" t="s">
        <v>294</v>
      </c>
      <c r="B4" s="99"/>
      <c r="C4" s="99"/>
      <c r="D4" s="99"/>
      <c r="E4" s="99"/>
      <c r="F4" s="99"/>
    </row>
    <row r="5" spans="1:6" ht="14.25">
      <c r="A5" s="110"/>
      <c r="B5" s="110"/>
      <c r="C5" s="110"/>
      <c r="D5" s="110"/>
      <c r="E5" s="110"/>
      <c r="F5" s="110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4</v>
      </c>
      <c r="E19" s="16">
        <v>12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3</v>
      </c>
      <c r="E20" s="16">
        <v>9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2</v>
      </c>
      <c r="E22" s="16">
        <v>4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0</v>
      </c>
      <c r="E23" s="18">
        <v>0</v>
      </c>
      <c r="F23" s="19" t="s">
        <v>30</v>
      </c>
    </row>
    <row r="24" spans="1:6" ht="65.25" customHeight="1" thickBot="1">
      <c r="A24" s="23">
        <v>11</v>
      </c>
      <c r="B24" s="18" t="s">
        <v>59</v>
      </c>
      <c r="C24" s="23">
        <v>2</v>
      </c>
      <c r="D24" s="44">
        <v>0</v>
      </c>
      <c r="E24" s="45">
        <v>0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73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3">
    <mergeCell ref="A9:F9"/>
    <mergeCell ref="A25:D25"/>
    <mergeCell ref="E25:F25"/>
    <mergeCell ref="A26:F26"/>
    <mergeCell ref="A10:F10"/>
    <mergeCell ref="A11:F11"/>
    <mergeCell ref="A1:F1"/>
    <mergeCell ref="A3:F3"/>
    <mergeCell ref="A4:F4"/>
    <mergeCell ref="A5:F5"/>
    <mergeCell ref="A6:F6"/>
    <mergeCell ref="A7:F7"/>
    <mergeCell ref="A8:F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H18" sqref="H18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3.75" customHeight="1">
      <c r="A2" s="99" t="s">
        <v>298</v>
      </c>
      <c r="B2" s="99"/>
      <c r="C2" s="99"/>
      <c r="D2" s="99"/>
      <c r="E2" s="99"/>
      <c r="F2" s="99"/>
    </row>
    <row r="3" spans="1:6" ht="21.75" customHeight="1">
      <c r="A3" s="99" t="s">
        <v>297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92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J17" sqref="J17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1.5" customHeight="1">
      <c r="A2" s="99" t="s">
        <v>300</v>
      </c>
      <c r="B2" s="99"/>
      <c r="C2" s="99"/>
      <c r="D2" s="99"/>
      <c r="E2" s="99"/>
      <c r="F2" s="99"/>
    </row>
    <row r="3" spans="1:6" ht="21.75" customHeight="1">
      <c r="A3" s="99" t="s">
        <v>299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2</v>
      </c>
      <c r="E17" s="37">
        <v>4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3</v>
      </c>
      <c r="E22" s="18">
        <v>6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1</v>
      </c>
      <c r="E23" s="45">
        <v>2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77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M2" sqref="M2"/>
    </sheetView>
  </sheetViews>
  <sheetFormatPr defaultColWidth="9.00390625" defaultRowHeight="12.75"/>
  <cols>
    <col min="1" max="1" width="5.125" style="6" customWidth="1"/>
    <col min="2" max="2" width="6.125" style="12" customWidth="1"/>
    <col min="3" max="3" width="25.625" style="6" customWidth="1"/>
    <col min="4" max="4" width="11.875" style="6" customWidth="1"/>
    <col min="5" max="5" width="21.75390625" style="6" customWidth="1"/>
    <col min="6" max="6" width="13.00390625" style="13" customWidth="1"/>
    <col min="7" max="7" width="15.00390625" style="13" customWidth="1"/>
    <col min="8" max="8" width="13.625" style="13" customWidth="1"/>
    <col min="9" max="9" width="14.25390625" style="14" customWidth="1"/>
    <col min="10" max="16384" width="9.125" style="6" customWidth="1"/>
  </cols>
  <sheetData>
    <row r="1" spans="2:9" s="3" customFormat="1" ht="57.75" customHeight="1">
      <c r="B1" s="4"/>
      <c r="F1" s="5"/>
      <c r="G1" s="87" t="s">
        <v>366</v>
      </c>
      <c r="H1" s="87"/>
      <c r="I1" s="87"/>
    </row>
    <row r="2" spans="1:9" ht="36" customHeight="1">
      <c r="A2" s="93" t="s">
        <v>111</v>
      </c>
      <c r="B2" s="93"/>
      <c r="C2" s="93"/>
      <c r="D2" s="93"/>
      <c r="E2" s="93"/>
      <c r="F2" s="93"/>
      <c r="G2" s="93"/>
      <c r="H2" s="93"/>
      <c r="I2" s="93"/>
    </row>
    <row r="3" spans="2:9" s="7" customFormat="1" ht="12.75">
      <c r="B3" s="8"/>
      <c r="F3" s="9"/>
      <c r="G3" s="9"/>
      <c r="H3" s="9"/>
      <c r="I3" s="10"/>
    </row>
    <row r="4" spans="1:9" ht="97.5" customHeight="1">
      <c r="A4" s="22" t="s">
        <v>27</v>
      </c>
      <c r="B4" s="22" t="s">
        <v>26</v>
      </c>
      <c r="C4" s="28" t="s">
        <v>1</v>
      </c>
      <c r="D4" s="28" t="s">
        <v>2</v>
      </c>
      <c r="E4" s="28" t="s">
        <v>3</v>
      </c>
      <c r="F4" s="29" t="s">
        <v>35</v>
      </c>
      <c r="G4" s="29" t="s">
        <v>357</v>
      </c>
      <c r="H4" s="65" t="s">
        <v>358</v>
      </c>
      <c r="I4" s="29" t="s">
        <v>36</v>
      </c>
    </row>
    <row r="5" spans="1:9" s="11" customFormat="1" ht="45" customHeight="1">
      <c r="A5" s="66">
        <v>1</v>
      </c>
      <c r="B5" s="30" t="s">
        <v>38</v>
      </c>
      <c r="C5" s="67" t="s">
        <v>138</v>
      </c>
      <c r="D5" s="67" t="s">
        <v>139</v>
      </c>
      <c r="E5" s="67" t="s">
        <v>140</v>
      </c>
      <c r="F5" s="68">
        <f>SUM(G5+H5+I5)</f>
        <v>6080</v>
      </c>
      <c r="G5" s="69">
        <v>2300</v>
      </c>
      <c r="H5" s="61">
        <v>0</v>
      </c>
      <c r="I5" s="62">
        <v>3780</v>
      </c>
    </row>
    <row r="6" spans="1:9" s="11" customFormat="1" ht="30" customHeight="1">
      <c r="A6" s="90" t="s">
        <v>359</v>
      </c>
      <c r="B6" s="91"/>
      <c r="C6" s="91"/>
      <c r="D6" s="91"/>
      <c r="E6" s="91"/>
      <c r="F6" s="91"/>
      <c r="G6" s="91"/>
      <c r="H6" s="91"/>
      <c r="I6" s="92"/>
    </row>
    <row r="7" spans="1:9" ht="89.25">
      <c r="A7" s="66">
        <v>2</v>
      </c>
      <c r="B7" s="30" t="s">
        <v>66</v>
      </c>
      <c r="C7" s="67" t="s">
        <v>165</v>
      </c>
      <c r="D7" s="70" t="s">
        <v>142</v>
      </c>
      <c r="E7" s="67" t="s">
        <v>166</v>
      </c>
      <c r="F7" s="68">
        <f>SUM(G7+H7+I7)</f>
        <v>16000</v>
      </c>
      <c r="G7" s="69">
        <v>11000</v>
      </c>
      <c r="H7" s="61">
        <v>0</v>
      </c>
      <c r="I7" s="62">
        <v>5000</v>
      </c>
    </row>
    <row r="8" spans="1:9" ht="27.75" customHeight="1">
      <c r="A8" s="90" t="s">
        <v>360</v>
      </c>
      <c r="B8" s="91"/>
      <c r="C8" s="91"/>
      <c r="D8" s="91"/>
      <c r="E8" s="91"/>
      <c r="F8" s="91"/>
      <c r="G8" s="91"/>
      <c r="H8" s="91"/>
      <c r="I8" s="92"/>
    </row>
    <row r="9" spans="1:9" ht="51">
      <c r="A9" s="66">
        <v>3</v>
      </c>
      <c r="B9" s="30" t="s">
        <v>68</v>
      </c>
      <c r="C9" s="67" t="s">
        <v>170</v>
      </c>
      <c r="D9" s="67" t="s">
        <v>171</v>
      </c>
      <c r="E9" s="67" t="s">
        <v>172</v>
      </c>
      <c r="F9" s="68">
        <f>SUM(G9+H9+I9)</f>
        <v>5550</v>
      </c>
      <c r="G9" s="69">
        <v>0</v>
      </c>
      <c r="H9" s="61">
        <v>550</v>
      </c>
      <c r="I9" s="62">
        <v>5000</v>
      </c>
    </row>
    <row r="10" spans="1:9" ht="29.25" customHeight="1">
      <c r="A10" s="90" t="s">
        <v>361</v>
      </c>
      <c r="B10" s="91"/>
      <c r="C10" s="91"/>
      <c r="D10" s="91"/>
      <c r="E10" s="91"/>
      <c r="F10" s="91"/>
      <c r="G10" s="91"/>
      <c r="H10" s="91"/>
      <c r="I10" s="92"/>
    </row>
    <row r="11" spans="1:9" ht="51">
      <c r="A11" s="71">
        <v>4</v>
      </c>
      <c r="B11" s="30" t="s">
        <v>71</v>
      </c>
      <c r="C11" s="67" t="s">
        <v>179</v>
      </c>
      <c r="D11" s="67" t="s">
        <v>180</v>
      </c>
      <c r="E11" s="67" t="s">
        <v>181</v>
      </c>
      <c r="F11" s="68">
        <f>SUM(G11+H11+I11)</f>
        <v>3500</v>
      </c>
      <c r="G11" s="69">
        <v>1350</v>
      </c>
      <c r="H11" s="61">
        <v>1000</v>
      </c>
      <c r="I11" s="62">
        <v>1150</v>
      </c>
    </row>
    <row r="12" spans="1:9" ht="27" customHeight="1">
      <c r="A12" s="90" t="s">
        <v>362</v>
      </c>
      <c r="B12" s="91"/>
      <c r="C12" s="91"/>
      <c r="D12" s="91"/>
      <c r="E12" s="91"/>
      <c r="F12" s="91"/>
      <c r="G12" s="91"/>
      <c r="H12" s="91"/>
      <c r="I12" s="92"/>
    </row>
    <row r="13" spans="1:9" ht="38.25">
      <c r="A13" s="66">
        <v>5</v>
      </c>
      <c r="B13" s="30" t="s">
        <v>83</v>
      </c>
      <c r="C13" s="72" t="s">
        <v>190</v>
      </c>
      <c r="D13" s="72" t="s">
        <v>191</v>
      </c>
      <c r="E13" s="72" t="s">
        <v>75</v>
      </c>
      <c r="F13" s="68">
        <f>SUM(G13+H13+I13)</f>
        <v>5000</v>
      </c>
      <c r="G13" s="68">
        <v>600</v>
      </c>
      <c r="H13" s="55">
        <v>800</v>
      </c>
      <c r="I13" s="52">
        <v>3600</v>
      </c>
    </row>
    <row r="14" spans="1:9" ht="30.75" customHeight="1">
      <c r="A14" s="90" t="s">
        <v>363</v>
      </c>
      <c r="B14" s="91"/>
      <c r="C14" s="91"/>
      <c r="D14" s="91"/>
      <c r="E14" s="91"/>
      <c r="F14" s="91"/>
      <c r="G14" s="91"/>
      <c r="H14" s="91"/>
      <c r="I14" s="92"/>
    </row>
    <row r="15" spans="1:9" ht="90.75" customHeight="1">
      <c r="A15" s="66">
        <v>6</v>
      </c>
      <c r="B15" s="30" t="s">
        <v>85</v>
      </c>
      <c r="C15" s="67" t="s">
        <v>195</v>
      </c>
      <c r="D15" s="67" t="s">
        <v>196</v>
      </c>
      <c r="E15" s="72" t="s">
        <v>197</v>
      </c>
      <c r="F15" s="68">
        <f>SUM(G15+H15+I15)</f>
        <v>1609</v>
      </c>
      <c r="G15" s="69">
        <v>209</v>
      </c>
      <c r="H15" s="61">
        <v>200</v>
      </c>
      <c r="I15" s="62">
        <v>1200</v>
      </c>
    </row>
    <row r="16" spans="1:9" ht="27.75" customHeight="1">
      <c r="A16" s="90" t="s">
        <v>364</v>
      </c>
      <c r="B16" s="91"/>
      <c r="C16" s="91"/>
      <c r="D16" s="91"/>
      <c r="E16" s="91"/>
      <c r="F16" s="91"/>
      <c r="G16" s="91"/>
      <c r="H16" s="91"/>
      <c r="I16" s="92"/>
    </row>
    <row r="17" spans="1:9" ht="76.5">
      <c r="A17" s="66">
        <v>7</v>
      </c>
      <c r="B17" s="30" t="s">
        <v>86</v>
      </c>
      <c r="C17" s="67" t="s">
        <v>198</v>
      </c>
      <c r="D17" s="67" t="s">
        <v>199</v>
      </c>
      <c r="E17" s="72" t="s">
        <v>197</v>
      </c>
      <c r="F17" s="68">
        <f>SUM(G17+H17+I17)</f>
        <v>2389</v>
      </c>
      <c r="G17" s="69">
        <v>249</v>
      </c>
      <c r="H17" s="61">
        <v>240</v>
      </c>
      <c r="I17" s="62">
        <v>1900</v>
      </c>
    </row>
    <row r="18" spans="1:9" ht="26.25" customHeight="1">
      <c r="A18" s="90" t="s">
        <v>361</v>
      </c>
      <c r="B18" s="91"/>
      <c r="C18" s="91"/>
      <c r="D18" s="91"/>
      <c r="E18" s="91"/>
      <c r="F18" s="91"/>
      <c r="G18" s="91"/>
      <c r="H18" s="91"/>
      <c r="I18" s="92"/>
    </row>
    <row r="19" spans="1:9" ht="63.75">
      <c r="A19" s="66">
        <v>8</v>
      </c>
      <c r="B19" s="30" t="s">
        <v>92</v>
      </c>
      <c r="C19" s="67" t="s">
        <v>212</v>
      </c>
      <c r="D19" s="67" t="s">
        <v>211</v>
      </c>
      <c r="E19" s="67" t="s">
        <v>213</v>
      </c>
      <c r="F19" s="68">
        <f>SUM(G19+H19+I19)</f>
        <v>5735</v>
      </c>
      <c r="G19" s="69">
        <v>212</v>
      </c>
      <c r="H19" s="61">
        <v>560</v>
      </c>
      <c r="I19" s="62">
        <v>4963</v>
      </c>
    </row>
    <row r="20" spans="1:9" ht="27.75" customHeight="1">
      <c r="A20" s="90" t="s">
        <v>362</v>
      </c>
      <c r="B20" s="91"/>
      <c r="C20" s="91"/>
      <c r="D20" s="91"/>
      <c r="E20" s="91"/>
      <c r="F20" s="91"/>
      <c r="G20" s="91"/>
      <c r="H20" s="91"/>
      <c r="I20" s="92"/>
    </row>
    <row r="21" spans="1:9" ht="38.25">
      <c r="A21" s="66">
        <v>9</v>
      </c>
      <c r="B21" s="30" t="s">
        <v>98</v>
      </c>
      <c r="C21" s="72" t="s">
        <v>227</v>
      </c>
      <c r="D21" s="72" t="s">
        <v>228</v>
      </c>
      <c r="E21" s="72" t="s">
        <v>229</v>
      </c>
      <c r="F21" s="68">
        <f>SUM(G21+H21+I21)</f>
        <v>1239</v>
      </c>
      <c r="G21" s="68">
        <v>239</v>
      </c>
      <c r="H21" s="55">
        <v>0</v>
      </c>
      <c r="I21" s="52">
        <v>1000</v>
      </c>
    </row>
    <row r="22" spans="1:9" ht="29.25" customHeight="1">
      <c r="A22" s="90" t="s">
        <v>365</v>
      </c>
      <c r="B22" s="91"/>
      <c r="C22" s="91"/>
      <c r="D22" s="91"/>
      <c r="E22" s="91"/>
      <c r="F22" s="91"/>
      <c r="G22" s="91"/>
      <c r="H22" s="91"/>
      <c r="I22" s="92"/>
    </row>
    <row r="23" spans="1:9" ht="38.25">
      <c r="A23" s="66">
        <v>10</v>
      </c>
      <c r="B23" s="30" t="s">
        <v>103</v>
      </c>
      <c r="C23" s="72" t="s">
        <v>238</v>
      </c>
      <c r="D23" s="72" t="s">
        <v>239</v>
      </c>
      <c r="E23" s="72" t="s">
        <v>240</v>
      </c>
      <c r="F23" s="68">
        <f>SUM(G23+H23+I23)</f>
        <v>5500</v>
      </c>
      <c r="G23" s="68">
        <v>2000</v>
      </c>
      <c r="H23" s="55">
        <v>500</v>
      </c>
      <c r="I23" s="52">
        <v>3000</v>
      </c>
    </row>
    <row r="24" spans="1:9" ht="30" customHeight="1">
      <c r="A24" s="90" t="s">
        <v>363</v>
      </c>
      <c r="B24" s="91"/>
      <c r="C24" s="91"/>
      <c r="D24" s="91"/>
      <c r="E24" s="91"/>
      <c r="F24" s="91"/>
      <c r="G24" s="91"/>
      <c r="H24" s="91"/>
      <c r="I24" s="92"/>
    </row>
    <row r="25" spans="1:9" ht="12.75">
      <c r="A25" s="94"/>
      <c r="B25" s="95"/>
      <c r="C25" s="96" t="s">
        <v>13</v>
      </c>
      <c r="D25" s="97"/>
      <c r="E25" s="98"/>
      <c r="F25" s="73">
        <f>SUM(F5:F24)</f>
        <v>52602</v>
      </c>
      <c r="G25" s="73">
        <f>SUM(G5:G24)</f>
        <v>18159</v>
      </c>
      <c r="H25" s="73">
        <f>SUM(H5:H24)</f>
        <v>3850</v>
      </c>
      <c r="I25" s="73">
        <f>SUM(I5:I24)</f>
        <v>30593</v>
      </c>
    </row>
  </sheetData>
  <sheetProtection/>
  <mergeCells count="14">
    <mergeCell ref="A18:I18"/>
    <mergeCell ref="A20:I20"/>
    <mergeCell ref="A22:I22"/>
    <mergeCell ref="A24:I24"/>
    <mergeCell ref="G1:I1"/>
    <mergeCell ref="A6:I6"/>
    <mergeCell ref="A2:I2"/>
    <mergeCell ref="A8:I8"/>
    <mergeCell ref="A25:B25"/>
    <mergeCell ref="C25:E25"/>
    <mergeCell ref="A10:I10"/>
    <mergeCell ref="A12:I12"/>
    <mergeCell ref="A14:I14"/>
    <mergeCell ref="A16:I16"/>
  </mergeCells>
  <dataValidations count="1">
    <dataValidation type="whole" operator="equal" allowBlank="1" showInputMessage="1" showErrorMessage="1" sqref="H5">
      <formula1>N5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&amp;C&amp;A&amp;RStrona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I18" sqref="I18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8.75" customHeight="1">
      <c r="A2" s="99" t="s">
        <v>302</v>
      </c>
      <c r="B2" s="99"/>
      <c r="C2" s="99"/>
      <c r="D2" s="99"/>
      <c r="E2" s="99"/>
      <c r="F2" s="99"/>
    </row>
    <row r="3" spans="1:6" ht="15" customHeight="1">
      <c r="A3" s="99" t="s">
        <v>301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58.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91</v>
      </c>
      <c r="F24" s="109"/>
    </row>
    <row r="25" spans="1:6" ht="30" customHeight="1">
      <c r="A25" s="101"/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2">
      <selection activeCell="I18" sqref="I18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8.75" customHeight="1">
      <c r="A2" s="99" t="s">
        <v>304</v>
      </c>
      <c r="B2" s="99"/>
      <c r="C2" s="99"/>
      <c r="D2" s="99"/>
      <c r="E2" s="99"/>
      <c r="F2" s="99"/>
    </row>
    <row r="3" spans="1:6" ht="21.75" customHeight="1">
      <c r="A3" s="99" t="s">
        <v>303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91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2">
      <selection activeCell="K23" sqref="K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8.75" customHeight="1">
      <c r="A2" s="99" t="s">
        <v>306</v>
      </c>
      <c r="B2" s="99"/>
      <c r="C2" s="99"/>
      <c r="D2" s="99"/>
      <c r="E2" s="99"/>
      <c r="F2" s="99"/>
    </row>
    <row r="3" spans="1:6" ht="21.75" customHeight="1">
      <c r="A3" s="99" t="s">
        <v>305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2</v>
      </c>
      <c r="E14" s="16">
        <v>6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2</v>
      </c>
      <c r="E15" s="16">
        <v>6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2</v>
      </c>
      <c r="E19" s="16">
        <v>6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58.5" customHeight="1" thickBot="1">
      <c r="A23" s="23">
        <v>11</v>
      </c>
      <c r="B23" s="18" t="s">
        <v>59</v>
      </c>
      <c r="C23" s="23">
        <v>2</v>
      </c>
      <c r="D23" s="44">
        <v>2</v>
      </c>
      <c r="E23" s="45">
        <v>4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69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H23" sqref="H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5.25" customHeight="1">
      <c r="A2" s="99" t="s">
        <v>308</v>
      </c>
      <c r="B2" s="99"/>
      <c r="C2" s="99"/>
      <c r="D2" s="99"/>
      <c r="E2" s="99"/>
      <c r="F2" s="99"/>
    </row>
    <row r="3" spans="1:6" ht="21.75" customHeight="1">
      <c r="A3" s="99" t="s">
        <v>307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86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9:F9"/>
    <mergeCell ref="A10:F10"/>
    <mergeCell ref="A6:F6"/>
    <mergeCell ref="A7:F7"/>
    <mergeCell ref="A8:F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2">
      <selection activeCell="I25" sqref="I25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28.5" customHeight="1">
      <c r="A3" s="99" t="s">
        <v>309</v>
      </c>
      <c r="B3" s="99"/>
      <c r="C3" s="99"/>
      <c r="D3" s="99"/>
      <c r="E3" s="99"/>
      <c r="F3" s="99"/>
    </row>
    <row r="4" spans="1:6" ht="21.75" customHeight="1">
      <c r="A4" s="99" t="s">
        <v>307</v>
      </c>
      <c r="B4" s="99"/>
      <c r="C4" s="99"/>
      <c r="D4" s="99"/>
      <c r="E4" s="99"/>
      <c r="F4" s="99"/>
    </row>
    <row r="5" spans="1:6" ht="16.5" customHeight="1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4</v>
      </c>
      <c r="E14" s="16">
        <v>4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4</v>
      </c>
      <c r="E19" s="16">
        <v>12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2</v>
      </c>
      <c r="E22" s="16">
        <v>4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3</v>
      </c>
      <c r="E24" s="45">
        <v>6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88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3:F3"/>
    <mergeCell ref="A4:F4"/>
    <mergeCell ref="A6:F6"/>
    <mergeCell ref="A26:F26"/>
    <mergeCell ref="A7:F7"/>
    <mergeCell ref="A8:F8"/>
    <mergeCell ref="A9:F9"/>
    <mergeCell ref="A10:F10"/>
    <mergeCell ref="A11:F11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2">
      <selection activeCell="H19" sqref="H19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4.25">
      <c r="A2" s="46"/>
      <c r="B2" s="46"/>
      <c r="C2" s="46"/>
      <c r="D2" s="46"/>
      <c r="E2" s="46"/>
      <c r="F2" s="46"/>
    </row>
    <row r="3" spans="1:6" ht="33" customHeight="1">
      <c r="A3" s="99" t="s">
        <v>310</v>
      </c>
      <c r="B3" s="99"/>
      <c r="C3" s="99"/>
      <c r="D3" s="99"/>
      <c r="E3" s="99"/>
      <c r="F3" s="99"/>
    </row>
    <row r="4" spans="1:6" ht="21.75" customHeight="1">
      <c r="A4" s="99" t="s">
        <v>311</v>
      </c>
      <c r="B4" s="99"/>
      <c r="C4" s="99"/>
      <c r="D4" s="99"/>
      <c r="E4" s="99"/>
      <c r="F4" s="99"/>
    </row>
    <row r="5" spans="1:6" ht="16.5" customHeight="1">
      <c r="A5" s="41"/>
      <c r="B5" s="41"/>
      <c r="C5" s="41"/>
      <c r="D5" s="41"/>
      <c r="E5" s="41"/>
      <c r="F5" s="41"/>
    </row>
    <row r="6" spans="1:6" ht="15">
      <c r="A6" s="99" t="s">
        <v>15</v>
      </c>
      <c r="B6" s="99"/>
      <c r="C6" s="99"/>
      <c r="D6" s="99"/>
      <c r="E6" s="99"/>
      <c r="F6" s="99"/>
    </row>
    <row r="7" spans="1:10" ht="16.5" customHeight="1">
      <c r="A7" s="99" t="s">
        <v>16</v>
      </c>
      <c r="B7" s="99"/>
      <c r="C7" s="99"/>
      <c r="D7" s="99"/>
      <c r="E7" s="99"/>
      <c r="F7" s="99"/>
      <c r="J7" s="21"/>
    </row>
    <row r="8" spans="1:6" ht="29.25" customHeight="1">
      <c r="A8" s="99" t="s">
        <v>17</v>
      </c>
      <c r="B8" s="99"/>
      <c r="C8" s="99"/>
      <c r="D8" s="99"/>
      <c r="E8" s="99"/>
      <c r="F8" s="99"/>
    </row>
    <row r="9" spans="1:6" ht="18.75" customHeight="1">
      <c r="A9" s="103" t="s">
        <v>60</v>
      </c>
      <c r="B9" s="104"/>
      <c r="C9" s="104"/>
      <c r="D9" s="104"/>
      <c r="E9" s="104"/>
      <c r="F9" s="104"/>
    </row>
    <row r="10" spans="1:6" ht="29.25" customHeight="1">
      <c r="A10" s="99" t="s">
        <v>18</v>
      </c>
      <c r="B10" s="99"/>
      <c r="C10" s="99"/>
      <c r="D10" s="99"/>
      <c r="E10" s="99"/>
      <c r="F10" s="99"/>
    </row>
    <row r="11" spans="1:6" ht="15.75" customHeight="1">
      <c r="A11" s="99" t="s">
        <v>19</v>
      </c>
      <c r="B11" s="99"/>
      <c r="C11" s="99"/>
      <c r="D11" s="99"/>
      <c r="E11" s="99"/>
      <c r="F11" s="99"/>
    </row>
    <row r="12" ht="15.75" thickBot="1">
      <c r="A12" s="2"/>
    </row>
    <row r="13" spans="1:6" ht="43.5" thickBot="1">
      <c r="A13" s="20" t="s">
        <v>0</v>
      </c>
      <c r="B13" s="15" t="s">
        <v>20</v>
      </c>
      <c r="C13" s="15" t="s">
        <v>21</v>
      </c>
      <c r="D13" s="15" t="s">
        <v>22</v>
      </c>
      <c r="E13" s="15" t="s">
        <v>48</v>
      </c>
      <c r="F13" s="15" t="s">
        <v>23</v>
      </c>
    </row>
    <row r="14" spans="1:6" ht="16.5" customHeight="1" thickBot="1">
      <c r="A14" s="24">
        <v>1</v>
      </c>
      <c r="B14" s="16" t="s">
        <v>24</v>
      </c>
      <c r="C14" s="17">
        <v>1</v>
      </c>
      <c r="D14" s="16">
        <v>3</v>
      </c>
      <c r="E14" s="16">
        <v>3</v>
      </c>
      <c r="F14" s="17" t="s">
        <v>28</v>
      </c>
    </row>
    <row r="15" spans="1:6" ht="30.75" thickBot="1">
      <c r="A15" s="24">
        <v>2</v>
      </c>
      <c r="B15" s="16" t="s">
        <v>56</v>
      </c>
      <c r="C15" s="17">
        <v>3</v>
      </c>
      <c r="D15" s="16">
        <v>4</v>
      </c>
      <c r="E15" s="16">
        <v>12</v>
      </c>
      <c r="F15" s="17" t="s">
        <v>32</v>
      </c>
    </row>
    <row r="16" spans="1:6" ht="30.75" thickBot="1">
      <c r="A16" s="24">
        <v>3</v>
      </c>
      <c r="B16" s="16" t="s">
        <v>31</v>
      </c>
      <c r="C16" s="17">
        <v>3</v>
      </c>
      <c r="D16" s="16">
        <v>4</v>
      </c>
      <c r="E16" s="16">
        <v>12</v>
      </c>
      <c r="F16" s="17" t="s">
        <v>32</v>
      </c>
    </row>
    <row r="17" spans="1:6" ht="22.5" customHeight="1" thickBot="1">
      <c r="A17" s="23">
        <v>4</v>
      </c>
      <c r="B17" s="37" t="s">
        <v>49</v>
      </c>
      <c r="C17" s="23">
        <v>2</v>
      </c>
      <c r="D17" s="25">
        <v>4</v>
      </c>
      <c r="E17" s="25">
        <v>8</v>
      </c>
      <c r="F17" s="23" t="s">
        <v>28</v>
      </c>
    </row>
    <row r="18" spans="1:6" ht="45.75" customHeight="1" thickBot="1">
      <c r="A18" s="39">
        <v>5</v>
      </c>
      <c r="B18" s="38" t="s">
        <v>57</v>
      </c>
      <c r="C18" s="39">
        <v>2</v>
      </c>
      <c r="D18" s="37">
        <v>3</v>
      </c>
      <c r="E18" s="37">
        <v>6</v>
      </c>
      <c r="F18" s="39" t="s">
        <v>30</v>
      </c>
    </row>
    <row r="19" spans="1:6" ht="45.75" thickBot="1">
      <c r="A19" s="24">
        <v>6</v>
      </c>
      <c r="B19" s="16" t="s">
        <v>54</v>
      </c>
      <c r="C19" s="17">
        <v>3</v>
      </c>
      <c r="D19" s="16">
        <v>2</v>
      </c>
      <c r="E19" s="16">
        <v>6</v>
      </c>
      <c r="F19" s="17" t="s">
        <v>32</v>
      </c>
    </row>
    <row r="20" spans="1:6" ht="46.5" customHeight="1" thickBot="1">
      <c r="A20" s="24">
        <v>7</v>
      </c>
      <c r="B20" s="16" t="s">
        <v>58</v>
      </c>
      <c r="C20" s="17">
        <v>3</v>
      </c>
      <c r="D20" s="16">
        <v>4</v>
      </c>
      <c r="E20" s="16">
        <v>12</v>
      </c>
      <c r="F20" s="17" t="s">
        <v>29</v>
      </c>
    </row>
    <row r="21" spans="1:6" ht="45.75" thickBot="1">
      <c r="A21" s="24">
        <v>8</v>
      </c>
      <c r="B21" s="18" t="s">
        <v>33</v>
      </c>
      <c r="C21" s="17">
        <v>2</v>
      </c>
      <c r="D21" s="16">
        <v>4</v>
      </c>
      <c r="E21" s="16">
        <v>8</v>
      </c>
      <c r="F21" s="17" t="s">
        <v>29</v>
      </c>
    </row>
    <row r="22" spans="1:6" ht="45.75" thickBot="1">
      <c r="A22" s="36">
        <v>9</v>
      </c>
      <c r="B22" s="40" t="s">
        <v>61</v>
      </c>
      <c r="C22" s="17">
        <v>2</v>
      </c>
      <c r="D22" s="16">
        <v>4</v>
      </c>
      <c r="E22" s="16">
        <v>8</v>
      </c>
      <c r="F22" s="17" t="s">
        <v>29</v>
      </c>
    </row>
    <row r="23" spans="1:6" ht="45.75" thickBot="1">
      <c r="A23" s="24">
        <v>10</v>
      </c>
      <c r="B23" s="16" t="s">
        <v>53</v>
      </c>
      <c r="C23" s="17">
        <v>2</v>
      </c>
      <c r="D23" s="16">
        <v>4</v>
      </c>
      <c r="E23" s="18">
        <v>8</v>
      </c>
      <c r="F23" s="19" t="s">
        <v>30</v>
      </c>
    </row>
    <row r="24" spans="1:6" ht="62.25" customHeight="1" thickBot="1">
      <c r="A24" s="23">
        <v>11</v>
      </c>
      <c r="B24" s="18" t="s">
        <v>59</v>
      </c>
      <c r="C24" s="23">
        <v>2</v>
      </c>
      <c r="D24" s="44">
        <v>3</v>
      </c>
      <c r="E24" s="45">
        <v>6</v>
      </c>
      <c r="F24" s="43" t="s">
        <v>30</v>
      </c>
    </row>
    <row r="25" spans="1:6" ht="21.75" customHeight="1" thickBot="1">
      <c r="A25" s="105" t="s">
        <v>55</v>
      </c>
      <c r="B25" s="106"/>
      <c r="C25" s="106"/>
      <c r="D25" s="107"/>
      <c r="E25" s="108">
        <f>SUM(E14:E24)</f>
        <v>89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2">
    <mergeCell ref="A25:D25"/>
    <mergeCell ref="E25:F25"/>
    <mergeCell ref="A1:F1"/>
    <mergeCell ref="A3:F3"/>
    <mergeCell ref="A4:F4"/>
    <mergeCell ref="A6:F6"/>
    <mergeCell ref="A26:F26"/>
    <mergeCell ref="A7:F7"/>
    <mergeCell ref="A8:F8"/>
    <mergeCell ref="A9:F9"/>
    <mergeCell ref="A10:F10"/>
    <mergeCell ref="A11:F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J23" sqref="J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313</v>
      </c>
      <c r="B2" s="99"/>
      <c r="C2" s="99"/>
      <c r="D2" s="99"/>
      <c r="E2" s="99"/>
      <c r="F2" s="99"/>
    </row>
    <row r="3" spans="1:6" ht="21.75" customHeight="1">
      <c r="A3" s="99" t="s">
        <v>312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1</v>
      </c>
      <c r="E22" s="18">
        <v>2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0</v>
      </c>
      <c r="E23" s="45">
        <v>0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79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I25" sqref="I25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315</v>
      </c>
      <c r="B2" s="99"/>
      <c r="C2" s="99"/>
      <c r="D2" s="99"/>
      <c r="E2" s="99"/>
      <c r="F2" s="99"/>
    </row>
    <row r="3" spans="1:6" ht="21.75" customHeight="1">
      <c r="A3" s="99" t="s">
        <v>314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4</v>
      </c>
      <c r="E20" s="16">
        <v>8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93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D23" sqref="D13:D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317</v>
      </c>
      <c r="B2" s="99"/>
      <c r="C2" s="99"/>
      <c r="D2" s="99"/>
      <c r="E2" s="99"/>
      <c r="F2" s="99"/>
    </row>
    <row r="3" spans="1:6" ht="30.75" customHeight="1">
      <c r="A3" s="99" t="s">
        <v>316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2</v>
      </c>
      <c r="E18" s="16">
        <v>6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2</v>
      </c>
      <c r="E19" s="16">
        <v>6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74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2">
      <selection activeCell="D23" sqref="D13:D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318</v>
      </c>
      <c r="B2" s="99"/>
      <c r="C2" s="99"/>
      <c r="D2" s="99"/>
      <c r="E2" s="99"/>
      <c r="F2" s="99"/>
    </row>
    <row r="3" spans="1:6" ht="36.75" customHeight="1">
      <c r="A3" s="99" t="s">
        <v>316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2</v>
      </c>
      <c r="E19" s="16">
        <v>6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77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52.5" customHeight="1">
      <c r="A2" s="99" t="s">
        <v>249</v>
      </c>
      <c r="B2" s="99"/>
      <c r="C2" s="99"/>
      <c r="D2" s="99"/>
      <c r="E2" s="99"/>
      <c r="F2" s="99"/>
    </row>
    <row r="3" spans="1:6" ht="20.25" customHeight="1">
      <c r="A3" s="99" t="s">
        <v>250</v>
      </c>
      <c r="B3" s="99"/>
      <c r="C3" s="99"/>
      <c r="D3" s="99"/>
      <c r="E3" s="99"/>
      <c r="F3" s="99"/>
    </row>
    <row r="4" spans="1:6" ht="15">
      <c r="A4" s="99" t="s">
        <v>15</v>
      </c>
      <c r="B4" s="99"/>
      <c r="C4" s="99"/>
      <c r="D4" s="99"/>
      <c r="E4" s="99"/>
      <c r="F4" s="99"/>
    </row>
    <row r="5" spans="1:10" ht="16.5" customHeight="1">
      <c r="A5" s="99" t="s">
        <v>16</v>
      </c>
      <c r="B5" s="99"/>
      <c r="C5" s="99"/>
      <c r="D5" s="99"/>
      <c r="E5" s="99"/>
      <c r="F5" s="99"/>
      <c r="J5" s="21"/>
    </row>
    <row r="6" spans="1:6" ht="29.25" customHeight="1">
      <c r="A6" s="99" t="s">
        <v>17</v>
      </c>
      <c r="B6" s="99"/>
      <c r="C6" s="99"/>
      <c r="D6" s="99"/>
      <c r="E6" s="99"/>
      <c r="F6" s="99"/>
    </row>
    <row r="7" spans="1:6" ht="18.75" customHeight="1">
      <c r="A7" s="103" t="s">
        <v>60</v>
      </c>
      <c r="B7" s="104"/>
      <c r="C7" s="104"/>
      <c r="D7" s="104"/>
      <c r="E7" s="104"/>
      <c r="F7" s="104"/>
    </row>
    <row r="8" spans="1:6" ht="29.25" customHeight="1">
      <c r="A8" s="99" t="s">
        <v>18</v>
      </c>
      <c r="B8" s="99"/>
      <c r="C8" s="99"/>
      <c r="D8" s="99"/>
      <c r="E8" s="99"/>
      <c r="F8" s="99"/>
    </row>
    <row r="9" spans="1:6" ht="15.75" customHeight="1">
      <c r="A9" s="99" t="s">
        <v>19</v>
      </c>
      <c r="B9" s="99"/>
      <c r="C9" s="99"/>
      <c r="D9" s="99"/>
      <c r="E9" s="99"/>
      <c r="F9" s="99"/>
    </row>
    <row r="10" ht="15.75" thickBot="1">
      <c r="A10" s="2"/>
    </row>
    <row r="11" spans="1:6" ht="43.5" thickBot="1">
      <c r="A11" s="20" t="s">
        <v>0</v>
      </c>
      <c r="B11" s="15" t="s">
        <v>20</v>
      </c>
      <c r="C11" s="15" t="s">
        <v>21</v>
      </c>
      <c r="D11" s="15" t="s">
        <v>22</v>
      </c>
      <c r="E11" s="15" t="s">
        <v>48</v>
      </c>
      <c r="F11" s="15" t="s">
        <v>23</v>
      </c>
    </row>
    <row r="12" spans="1:6" ht="16.5" customHeight="1" thickBot="1">
      <c r="A12" s="24">
        <v>1</v>
      </c>
      <c r="B12" s="16" t="s">
        <v>24</v>
      </c>
      <c r="C12" s="17">
        <v>1</v>
      </c>
      <c r="D12" s="16">
        <v>4</v>
      </c>
      <c r="E12" s="16">
        <v>4</v>
      </c>
      <c r="F12" s="17" t="s">
        <v>28</v>
      </c>
    </row>
    <row r="13" spans="1:6" ht="30.75" thickBot="1">
      <c r="A13" s="24">
        <v>2</v>
      </c>
      <c r="B13" s="16" t="s">
        <v>56</v>
      </c>
      <c r="C13" s="17">
        <v>3</v>
      </c>
      <c r="D13" s="16">
        <v>4</v>
      </c>
      <c r="E13" s="16">
        <v>12</v>
      </c>
      <c r="F13" s="17" t="s">
        <v>32</v>
      </c>
    </row>
    <row r="14" spans="1:6" ht="30.75" thickBot="1">
      <c r="A14" s="24">
        <v>3</v>
      </c>
      <c r="B14" s="16" t="s">
        <v>31</v>
      </c>
      <c r="C14" s="17">
        <v>3</v>
      </c>
      <c r="D14" s="16">
        <v>4</v>
      </c>
      <c r="E14" s="16">
        <v>12</v>
      </c>
      <c r="F14" s="17" t="s">
        <v>32</v>
      </c>
    </row>
    <row r="15" spans="1:6" ht="22.5" customHeight="1" thickBot="1">
      <c r="A15" s="23">
        <v>4</v>
      </c>
      <c r="B15" s="37" t="s">
        <v>49</v>
      </c>
      <c r="C15" s="23">
        <v>2</v>
      </c>
      <c r="D15" s="25">
        <v>3</v>
      </c>
      <c r="E15" s="25">
        <v>6</v>
      </c>
      <c r="F15" s="23" t="s">
        <v>28</v>
      </c>
    </row>
    <row r="16" spans="1:6" ht="45.75" customHeight="1" thickBot="1">
      <c r="A16" s="39">
        <v>5</v>
      </c>
      <c r="B16" s="38" t="s">
        <v>57</v>
      </c>
      <c r="C16" s="39">
        <v>2</v>
      </c>
      <c r="D16" s="37">
        <v>3</v>
      </c>
      <c r="E16" s="37">
        <v>6</v>
      </c>
      <c r="F16" s="39" t="s">
        <v>30</v>
      </c>
    </row>
    <row r="17" spans="1:6" ht="45.75" thickBot="1">
      <c r="A17" s="24">
        <v>6</v>
      </c>
      <c r="B17" s="16" t="s">
        <v>54</v>
      </c>
      <c r="C17" s="17">
        <v>3</v>
      </c>
      <c r="D17" s="16">
        <v>3</v>
      </c>
      <c r="E17" s="16">
        <v>9</v>
      </c>
      <c r="F17" s="17" t="s">
        <v>32</v>
      </c>
    </row>
    <row r="18" spans="1:6" ht="46.5" customHeight="1" thickBot="1">
      <c r="A18" s="24">
        <v>7</v>
      </c>
      <c r="B18" s="16" t="s">
        <v>58</v>
      </c>
      <c r="C18" s="17">
        <v>3</v>
      </c>
      <c r="D18" s="16">
        <v>3</v>
      </c>
      <c r="E18" s="16">
        <v>9</v>
      </c>
      <c r="F18" s="17" t="s">
        <v>29</v>
      </c>
    </row>
    <row r="19" spans="1:6" ht="45.75" thickBot="1">
      <c r="A19" s="24">
        <v>8</v>
      </c>
      <c r="B19" s="18" t="s">
        <v>33</v>
      </c>
      <c r="C19" s="17">
        <v>2</v>
      </c>
      <c r="D19" s="16">
        <v>2</v>
      </c>
      <c r="E19" s="16">
        <v>4</v>
      </c>
      <c r="F19" s="17" t="s">
        <v>29</v>
      </c>
    </row>
    <row r="20" spans="1:6" ht="45.75" thickBot="1">
      <c r="A20" s="36">
        <v>9</v>
      </c>
      <c r="B20" s="40" t="s">
        <v>61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24">
        <v>10</v>
      </c>
      <c r="B21" s="16" t="s">
        <v>53</v>
      </c>
      <c r="C21" s="17">
        <v>2</v>
      </c>
      <c r="D21" s="16">
        <v>4</v>
      </c>
      <c r="E21" s="18">
        <v>8</v>
      </c>
      <c r="F21" s="19" t="s">
        <v>30</v>
      </c>
    </row>
    <row r="22" spans="1:6" ht="63" customHeight="1" thickBot="1">
      <c r="A22" s="23">
        <v>11</v>
      </c>
      <c r="B22" s="18" t="s">
        <v>59</v>
      </c>
      <c r="C22" s="23">
        <v>2</v>
      </c>
      <c r="D22" s="44">
        <v>4</v>
      </c>
      <c r="E22" s="45">
        <v>8</v>
      </c>
      <c r="F22" s="43" t="s">
        <v>30</v>
      </c>
    </row>
    <row r="23" spans="1:6" ht="21.75" customHeight="1" thickBot="1">
      <c r="A23" s="105" t="s">
        <v>55</v>
      </c>
      <c r="B23" s="106"/>
      <c r="C23" s="106"/>
      <c r="D23" s="107"/>
      <c r="E23" s="108">
        <f>SUM(E12:E22)</f>
        <v>82</v>
      </c>
      <c r="F23" s="109"/>
    </row>
    <row r="24" spans="1:6" ht="15">
      <c r="A24" s="101" t="s">
        <v>50</v>
      </c>
      <c r="B24" s="102"/>
      <c r="C24" s="102"/>
      <c r="D24" s="102"/>
      <c r="E24" s="102"/>
      <c r="F24" s="102"/>
    </row>
  </sheetData>
  <sheetProtection/>
  <mergeCells count="12">
    <mergeCell ref="A23:D23"/>
    <mergeCell ref="E23:F23"/>
    <mergeCell ref="A4:F4"/>
    <mergeCell ref="A5:F5"/>
    <mergeCell ref="A1:F1"/>
    <mergeCell ref="A2:F2"/>
    <mergeCell ref="A3:F3"/>
    <mergeCell ref="A24:F24"/>
    <mergeCell ref="A6:F6"/>
    <mergeCell ref="A7:F7"/>
    <mergeCell ref="A8:F8"/>
    <mergeCell ref="A9:F9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B16">
      <selection activeCell="H23" sqref="H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319</v>
      </c>
      <c r="B2" s="99"/>
      <c r="C2" s="99"/>
      <c r="D2" s="99"/>
      <c r="E2" s="99"/>
      <c r="F2" s="99"/>
    </row>
    <row r="3" spans="1:6" ht="38.25" customHeight="1">
      <c r="A3" s="99" t="s">
        <v>316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85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H20" sqref="H20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321</v>
      </c>
      <c r="B2" s="99"/>
      <c r="C2" s="99"/>
      <c r="D2" s="99"/>
      <c r="E2" s="99"/>
      <c r="F2" s="99"/>
    </row>
    <row r="3" spans="1:6" ht="21.75" customHeight="1">
      <c r="A3" s="99" t="s">
        <v>320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4</v>
      </c>
      <c r="E20" s="16">
        <v>8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4</v>
      </c>
      <c r="E21" s="16">
        <v>8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97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323</v>
      </c>
      <c r="B2" s="99"/>
      <c r="C2" s="99"/>
      <c r="D2" s="99"/>
      <c r="E2" s="99"/>
      <c r="F2" s="99"/>
    </row>
    <row r="3" spans="1:6" ht="21.75" customHeight="1">
      <c r="A3" s="99" t="s">
        <v>322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0</v>
      </c>
      <c r="E13" s="16">
        <v>0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/>
      <c r="E14" s="16"/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/>
      <c r="E15" s="16"/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/>
      <c r="E16" s="25"/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/>
      <c r="E17" s="37"/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/>
      <c r="E18" s="16"/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/>
      <c r="E19" s="16"/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/>
      <c r="E20" s="16"/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/>
      <c r="E21" s="16"/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/>
      <c r="E22" s="18"/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0</v>
      </c>
      <c r="E23" s="45"/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0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8">
      <selection activeCell="D13" sqref="D13:E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324</v>
      </c>
      <c r="B2" s="99"/>
      <c r="C2" s="99"/>
      <c r="D2" s="99"/>
      <c r="E2" s="99"/>
      <c r="F2" s="99"/>
    </row>
    <row r="3" spans="1:6" ht="21.75" customHeight="1">
      <c r="A3" s="99" t="s">
        <v>322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84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8">
      <selection activeCell="H17" sqref="H17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325</v>
      </c>
      <c r="B2" s="99"/>
      <c r="C2" s="99"/>
      <c r="D2" s="99"/>
      <c r="E2" s="99"/>
      <c r="F2" s="99"/>
    </row>
    <row r="3" spans="1:6" ht="21.75" customHeight="1">
      <c r="A3" s="99" t="s">
        <v>322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84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H23" sqref="H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327</v>
      </c>
      <c r="B2" s="99"/>
      <c r="C2" s="99"/>
      <c r="D2" s="99"/>
      <c r="E2" s="99"/>
      <c r="F2" s="99"/>
    </row>
    <row r="3" spans="1:6" ht="21.75" customHeight="1">
      <c r="A3" s="99" t="s">
        <v>326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1</v>
      </c>
      <c r="E18" s="16">
        <v>3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1</v>
      </c>
      <c r="E20" s="16">
        <v>2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1</v>
      </c>
      <c r="E22" s="18">
        <v>2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0</v>
      </c>
      <c r="E23" s="45">
        <v>0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69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H19" sqref="H19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329</v>
      </c>
      <c r="B2" s="99"/>
      <c r="C2" s="99"/>
      <c r="D2" s="99"/>
      <c r="E2" s="99"/>
      <c r="F2" s="99"/>
    </row>
    <row r="3" spans="1:6" ht="21.75" customHeight="1">
      <c r="A3" s="99" t="s">
        <v>328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88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I23" sqref="I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331</v>
      </c>
      <c r="B2" s="99"/>
      <c r="C2" s="99"/>
      <c r="D2" s="99"/>
      <c r="E2" s="99"/>
      <c r="F2" s="99"/>
    </row>
    <row r="3" spans="1:6" ht="21.75" customHeight="1">
      <c r="A3" s="99" t="s">
        <v>330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93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I23" sqref="I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333</v>
      </c>
      <c r="B2" s="99"/>
      <c r="C2" s="99"/>
      <c r="D2" s="99"/>
      <c r="E2" s="99"/>
      <c r="F2" s="99"/>
    </row>
    <row r="3" spans="1:6" ht="21.75" customHeight="1">
      <c r="A3" s="99" t="s">
        <v>332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3</v>
      </c>
      <c r="E14" s="16">
        <v>9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3</v>
      </c>
      <c r="E15" s="16">
        <v>9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84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8">
      <selection activeCell="D13" sqref="D13:E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6.75" customHeight="1">
      <c r="A2" s="99" t="s">
        <v>335</v>
      </c>
      <c r="B2" s="99"/>
      <c r="C2" s="99"/>
      <c r="D2" s="99"/>
      <c r="E2" s="99"/>
      <c r="F2" s="99"/>
    </row>
    <row r="3" spans="1:6" ht="21.75" customHeight="1">
      <c r="A3" s="99" t="s">
        <v>334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88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2">
      <selection activeCell="K17" sqref="K17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5">
      <c r="A2" s="99" t="s">
        <v>251</v>
      </c>
      <c r="B2" s="99"/>
      <c r="C2" s="99"/>
      <c r="D2" s="99"/>
      <c r="E2" s="99"/>
      <c r="F2" s="99"/>
    </row>
    <row r="3" spans="1:6" ht="15">
      <c r="A3" s="99" t="s">
        <v>248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1</v>
      </c>
      <c r="E20" s="16">
        <v>2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80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H29" sqref="H29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9" customHeight="1">
      <c r="A2" s="99" t="s">
        <v>336</v>
      </c>
      <c r="B2" s="99"/>
      <c r="C2" s="99"/>
      <c r="D2" s="99"/>
      <c r="E2" s="99"/>
      <c r="F2" s="99"/>
    </row>
    <row r="3" spans="1:6" ht="21.75" customHeight="1">
      <c r="A3" s="99" t="s">
        <v>334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88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H20" sqref="H20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338</v>
      </c>
      <c r="B2" s="99"/>
      <c r="C2" s="99"/>
      <c r="D2" s="99"/>
      <c r="E2" s="99"/>
      <c r="F2" s="99"/>
    </row>
    <row r="3" spans="1:6" ht="21.75" customHeight="1">
      <c r="A3" s="99" t="s">
        <v>337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2</v>
      </c>
      <c r="E17" s="37">
        <v>4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3</v>
      </c>
      <c r="E22" s="18">
        <v>6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78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I23" sqref="I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339</v>
      </c>
      <c r="B2" s="99"/>
      <c r="C2" s="99"/>
      <c r="D2" s="99"/>
      <c r="E2" s="99"/>
      <c r="F2" s="99"/>
    </row>
    <row r="3" spans="1:6" ht="21.75" customHeight="1">
      <c r="A3" s="99" t="s">
        <v>337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4</v>
      </c>
      <c r="E18" s="16">
        <v>12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86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I24" sqref="I2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340</v>
      </c>
      <c r="B2" s="99"/>
      <c r="C2" s="99"/>
      <c r="D2" s="99"/>
      <c r="E2" s="99"/>
      <c r="F2" s="99"/>
    </row>
    <row r="3" spans="1:6" ht="21.75" customHeight="1">
      <c r="A3" s="99" t="s">
        <v>337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90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D18" sqref="D18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342</v>
      </c>
      <c r="B2" s="99"/>
      <c r="C2" s="99"/>
      <c r="D2" s="99"/>
      <c r="E2" s="99"/>
      <c r="F2" s="99"/>
    </row>
    <row r="3" spans="1:6" ht="21.75" customHeight="1">
      <c r="A3" s="99" t="s">
        <v>341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4</v>
      </c>
      <c r="E21" s="16">
        <v>8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92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H21" sqref="H21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344</v>
      </c>
      <c r="B2" s="99"/>
      <c r="C2" s="99"/>
      <c r="D2" s="99"/>
      <c r="E2" s="99"/>
      <c r="F2" s="99"/>
    </row>
    <row r="3" spans="1:6" ht="21.75" customHeight="1">
      <c r="A3" s="99" t="s">
        <v>341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4</v>
      </c>
      <c r="E21" s="16">
        <v>8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92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2">
      <selection activeCell="H30" sqref="H30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346</v>
      </c>
      <c r="B2" s="99"/>
      <c r="C2" s="99"/>
      <c r="D2" s="99"/>
      <c r="E2" s="99"/>
      <c r="F2" s="99"/>
    </row>
    <row r="3" spans="1:6" ht="21.75" customHeight="1">
      <c r="A3" s="99" t="s">
        <v>345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2</v>
      </c>
      <c r="E18" s="16">
        <v>6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84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2">
      <selection activeCell="H19" sqref="H19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353</v>
      </c>
      <c r="B2" s="99"/>
      <c r="C2" s="99"/>
      <c r="D2" s="99"/>
      <c r="E2" s="99"/>
      <c r="F2" s="99"/>
    </row>
    <row r="3" spans="1:6" ht="21.75" customHeight="1">
      <c r="A3" s="99" t="s">
        <v>354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2</v>
      </c>
      <c r="E18" s="16">
        <v>6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2</v>
      </c>
      <c r="E19" s="16">
        <v>6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79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2">
      <selection activeCell="K24" sqref="K2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347</v>
      </c>
      <c r="B2" s="99"/>
      <c r="C2" s="99"/>
      <c r="D2" s="99"/>
      <c r="E2" s="99"/>
      <c r="F2" s="99"/>
    </row>
    <row r="3" spans="1:6" ht="21.75" customHeight="1">
      <c r="A3" s="99" t="s">
        <v>79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3</v>
      </c>
      <c r="E16" s="25">
        <v>6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8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2</v>
      </c>
      <c r="E22" s="18">
        <v>4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85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I23" sqref="I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6.75" customHeight="1">
      <c r="A2" s="99" t="s">
        <v>349</v>
      </c>
      <c r="B2" s="99"/>
      <c r="C2" s="99"/>
      <c r="D2" s="99"/>
      <c r="E2" s="99"/>
      <c r="F2" s="99"/>
    </row>
    <row r="3" spans="1:6" ht="21.75" customHeight="1">
      <c r="A3" s="99" t="s">
        <v>348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4</v>
      </c>
      <c r="E17" s="37">
        <v>8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2</v>
      </c>
      <c r="E18" s="16">
        <v>6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4</v>
      </c>
      <c r="E19" s="16">
        <v>12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4</v>
      </c>
      <c r="E20" s="16">
        <v>8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92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M25" sqref="M25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1" customHeight="1">
      <c r="A2" s="99" t="s">
        <v>253</v>
      </c>
      <c r="B2" s="99"/>
      <c r="C2" s="99"/>
      <c r="D2" s="99"/>
      <c r="E2" s="99"/>
      <c r="F2" s="99"/>
    </row>
    <row r="3" spans="1:6" ht="15">
      <c r="A3" s="99" t="s">
        <v>252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3</v>
      </c>
      <c r="E18" s="16">
        <v>9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2</v>
      </c>
      <c r="E19" s="16">
        <v>6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2</v>
      </c>
      <c r="E20" s="16">
        <v>4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3</v>
      </c>
      <c r="E23" s="45">
        <v>6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81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H23" sqref="H23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351</v>
      </c>
      <c r="B2" s="99"/>
      <c r="C2" s="99"/>
      <c r="D2" s="99"/>
      <c r="E2" s="99"/>
      <c r="F2" s="99"/>
    </row>
    <row r="3" spans="1:6" ht="21.75" customHeight="1">
      <c r="A3" s="99" t="s">
        <v>350</v>
      </c>
      <c r="B3" s="99"/>
      <c r="C3" s="99"/>
      <c r="D3" s="99"/>
      <c r="E3" s="99"/>
      <c r="F3" s="99"/>
    </row>
    <row r="4" spans="1:6" ht="16.5" customHeight="1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3</v>
      </c>
      <c r="E13" s="16">
        <v>3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2</v>
      </c>
      <c r="E14" s="16">
        <v>6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2</v>
      </c>
      <c r="E15" s="16">
        <v>6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1</v>
      </c>
      <c r="E18" s="16">
        <v>3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3</v>
      </c>
      <c r="E19" s="16">
        <v>9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2</v>
      </c>
      <c r="E21" s="16">
        <v>4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3</v>
      </c>
      <c r="E22" s="18">
        <v>6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0</v>
      </c>
      <c r="E23" s="45">
        <v>0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57</v>
      </c>
      <c r="F24" s="109"/>
    </row>
    <row r="25" spans="1:6" ht="30" customHeight="1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6:F6"/>
    <mergeCell ref="A7:F7"/>
    <mergeCell ref="A8:F8"/>
    <mergeCell ref="A9:F9"/>
    <mergeCell ref="A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8.75" customHeight="1">
      <c r="A2" s="99" t="s">
        <v>51</v>
      </c>
      <c r="B2" s="99"/>
      <c r="C2" s="99"/>
      <c r="D2" s="99"/>
      <c r="E2" s="99"/>
      <c r="F2" s="99"/>
    </row>
    <row r="3" spans="1:6" ht="21.75" customHeight="1">
      <c r="A3" s="99" t="s">
        <v>52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/>
      <c r="E13" s="16"/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/>
      <c r="E14" s="16"/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/>
      <c r="E15" s="16"/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/>
      <c r="E16" s="25"/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/>
      <c r="E17" s="37"/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/>
      <c r="E18" s="16"/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/>
      <c r="E19" s="16"/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/>
      <c r="E20" s="16"/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/>
      <c r="E21" s="16"/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/>
      <c r="E22" s="18"/>
      <c r="F22" s="19" t="s">
        <v>30</v>
      </c>
    </row>
    <row r="23" spans="1:6" ht="62.25" customHeight="1" thickBot="1">
      <c r="A23" s="111">
        <v>11</v>
      </c>
      <c r="B23" s="18" t="s">
        <v>59</v>
      </c>
      <c r="C23" s="111">
        <v>2</v>
      </c>
      <c r="D23" s="113"/>
      <c r="E23" s="115"/>
      <c r="F23" s="117" t="s">
        <v>30</v>
      </c>
    </row>
    <row r="24" spans="1:6" ht="30.75" hidden="1" thickBot="1">
      <c r="A24" s="112"/>
      <c r="B24" s="16" t="s">
        <v>34</v>
      </c>
      <c r="C24" s="112"/>
      <c r="D24" s="114"/>
      <c r="E24" s="116"/>
      <c r="F24" s="118"/>
    </row>
    <row r="25" spans="1:6" ht="21.75" customHeight="1" thickBot="1">
      <c r="A25" s="105" t="s">
        <v>55</v>
      </c>
      <c r="B25" s="106"/>
      <c r="C25" s="106"/>
      <c r="D25" s="107"/>
      <c r="E25" s="108">
        <f>SUM(E13:E23)</f>
        <v>0</v>
      </c>
      <c r="F25" s="109"/>
    </row>
    <row r="26" spans="1:6" ht="30" customHeight="1">
      <c r="A26" s="101" t="s">
        <v>50</v>
      </c>
      <c r="B26" s="102"/>
      <c r="C26" s="102"/>
      <c r="D26" s="102"/>
      <c r="E26" s="102"/>
      <c r="F26" s="102"/>
    </row>
  </sheetData>
  <sheetProtection/>
  <mergeCells count="18">
    <mergeCell ref="A25:D25"/>
    <mergeCell ref="E25:F25"/>
    <mergeCell ref="A26:F26"/>
    <mergeCell ref="A9:F9"/>
    <mergeCell ref="A10:F10"/>
    <mergeCell ref="A23:A24"/>
    <mergeCell ref="C23:C24"/>
    <mergeCell ref="D23:D24"/>
    <mergeCell ref="E23:E24"/>
    <mergeCell ref="F23:F24"/>
    <mergeCell ref="A7:F7"/>
    <mergeCell ref="A8:F8"/>
    <mergeCell ref="A1:F1"/>
    <mergeCell ref="A2:F2"/>
    <mergeCell ref="A3:F3"/>
    <mergeCell ref="A4:F4"/>
    <mergeCell ref="A5:F5"/>
    <mergeCell ref="A6:F6"/>
  </mergeCells>
  <printOptions/>
  <pageMargins left="0.7480314960629921" right="0.7480314960629921" top="0.5905511811023623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G21" sqref="G21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28.5" customHeight="1">
      <c r="A2" s="99" t="s">
        <v>255</v>
      </c>
      <c r="B2" s="99"/>
      <c r="C2" s="99"/>
      <c r="D2" s="99"/>
      <c r="E2" s="99"/>
      <c r="F2" s="99"/>
    </row>
    <row r="3" spans="1:6" ht="19.5" customHeight="1">
      <c r="A3" s="99" t="s">
        <v>254</v>
      </c>
      <c r="B3" s="99"/>
      <c r="C3" s="99"/>
      <c r="D3" s="99"/>
      <c r="E3" s="99"/>
      <c r="F3" s="99"/>
    </row>
    <row r="4" spans="1:6" ht="15">
      <c r="A4" s="41"/>
      <c r="B4" s="41"/>
      <c r="C4" s="41"/>
      <c r="D4" s="41"/>
      <c r="E4" s="41"/>
      <c r="F4" s="41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4</v>
      </c>
      <c r="E13" s="16">
        <v>4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>
        <v>4</v>
      </c>
      <c r="E14" s="16">
        <v>12</v>
      </c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>
        <v>4</v>
      </c>
      <c r="E15" s="16">
        <v>12</v>
      </c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>
        <v>4</v>
      </c>
      <c r="E16" s="25">
        <v>8</v>
      </c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>
        <v>3</v>
      </c>
      <c r="E17" s="37">
        <v>6</v>
      </c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>
        <v>2</v>
      </c>
      <c r="E18" s="16">
        <v>6</v>
      </c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>
        <v>2</v>
      </c>
      <c r="E19" s="16">
        <v>6</v>
      </c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>
        <v>3</v>
      </c>
      <c r="E20" s="16">
        <v>6</v>
      </c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>
        <v>3</v>
      </c>
      <c r="E21" s="16">
        <v>6</v>
      </c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>
        <v>4</v>
      </c>
      <c r="E22" s="18">
        <v>8</v>
      </c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>
        <v>4</v>
      </c>
      <c r="E23" s="45">
        <v>8</v>
      </c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82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2">
    <mergeCell ref="A24:D24"/>
    <mergeCell ref="E24:F24"/>
    <mergeCell ref="A1:F1"/>
    <mergeCell ref="A2:F2"/>
    <mergeCell ref="A3:F3"/>
    <mergeCell ref="A5:F5"/>
    <mergeCell ref="A25:F25"/>
    <mergeCell ref="A9:F9"/>
    <mergeCell ref="A10:F10"/>
    <mergeCell ref="A6:F6"/>
    <mergeCell ref="A7:F7"/>
    <mergeCell ref="A8:F8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33.75" customHeight="1">
      <c r="A2" s="99" t="s">
        <v>258</v>
      </c>
      <c r="B2" s="99"/>
      <c r="C2" s="99"/>
      <c r="D2" s="99"/>
      <c r="E2" s="99"/>
      <c r="F2" s="99"/>
    </row>
    <row r="3" spans="1:6" ht="15">
      <c r="A3" s="99" t="s">
        <v>256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0</v>
      </c>
      <c r="E13" s="16">
        <v>0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/>
      <c r="E14" s="16"/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/>
      <c r="E15" s="16"/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/>
      <c r="E16" s="25"/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/>
      <c r="E17" s="37"/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/>
      <c r="E18" s="16"/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/>
      <c r="E19" s="16"/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/>
      <c r="E20" s="16"/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/>
      <c r="E21" s="16"/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/>
      <c r="E22" s="18"/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/>
      <c r="E23" s="45"/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0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480314960629921" right="0.7480314960629921" top="0.5905511811023623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9.00390625" style="0" customWidth="1"/>
  </cols>
  <sheetData>
    <row r="1" spans="1:6" ht="14.25">
      <c r="A1" s="100" t="s">
        <v>14</v>
      </c>
      <c r="B1" s="100"/>
      <c r="C1" s="100"/>
      <c r="D1" s="100"/>
      <c r="E1" s="100"/>
      <c r="F1" s="100"/>
    </row>
    <row r="2" spans="1:6" ht="15">
      <c r="A2" s="99" t="s">
        <v>259</v>
      </c>
      <c r="B2" s="99"/>
      <c r="C2" s="99"/>
      <c r="D2" s="99"/>
      <c r="E2" s="99"/>
      <c r="F2" s="99"/>
    </row>
    <row r="3" spans="1:6" ht="15">
      <c r="A3" s="99" t="s">
        <v>257</v>
      </c>
      <c r="B3" s="99"/>
      <c r="C3" s="99"/>
      <c r="D3" s="99"/>
      <c r="E3" s="99"/>
      <c r="F3" s="99"/>
    </row>
    <row r="4" spans="1:6" ht="14.25">
      <c r="A4" s="110"/>
      <c r="B4" s="110"/>
      <c r="C4" s="110"/>
      <c r="D4" s="110"/>
      <c r="E4" s="110"/>
      <c r="F4" s="110"/>
    </row>
    <row r="5" spans="1:6" ht="15">
      <c r="A5" s="99" t="s">
        <v>15</v>
      </c>
      <c r="B5" s="99"/>
      <c r="C5" s="99"/>
      <c r="D5" s="99"/>
      <c r="E5" s="99"/>
      <c r="F5" s="99"/>
    </row>
    <row r="6" spans="1:10" ht="16.5" customHeight="1">
      <c r="A6" s="99" t="s">
        <v>16</v>
      </c>
      <c r="B6" s="99"/>
      <c r="C6" s="99"/>
      <c r="D6" s="99"/>
      <c r="E6" s="99"/>
      <c r="F6" s="99"/>
      <c r="J6" s="21"/>
    </row>
    <row r="7" spans="1:6" ht="29.25" customHeight="1">
      <c r="A7" s="99" t="s">
        <v>17</v>
      </c>
      <c r="B7" s="99"/>
      <c r="C7" s="99"/>
      <c r="D7" s="99"/>
      <c r="E7" s="99"/>
      <c r="F7" s="99"/>
    </row>
    <row r="8" spans="1:6" ht="18.75" customHeight="1">
      <c r="A8" s="103" t="s">
        <v>60</v>
      </c>
      <c r="B8" s="104"/>
      <c r="C8" s="104"/>
      <c r="D8" s="104"/>
      <c r="E8" s="104"/>
      <c r="F8" s="104"/>
    </row>
    <row r="9" spans="1:6" ht="29.25" customHeight="1">
      <c r="A9" s="99" t="s">
        <v>18</v>
      </c>
      <c r="B9" s="99"/>
      <c r="C9" s="99"/>
      <c r="D9" s="99"/>
      <c r="E9" s="99"/>
      <c r="F9" s="99"/>
    </row>
    <row r="10" spans="1:6" ht="15.75" customHeight="1">
      <c r="A10" s="99" t="s">
        <v>19</v>
      </c>
      <c r="B10" s="99"/>
      <c r="C10" s="99"/>
      <c r="D10" s="99"/>
      <c r="E10" s="99"/>
      <c r="F10" s="99"/>
    </row>
    <row r="11" ht="15.75" thickBot="1">
      <c r="A11" s="2"/>
    </row>
    <row r="12" spans="1:6" ht="43.5" thickBot="1">
      <c r="A12" s="20" t="s">
        <v>0</v>
      </c>
      <c r="B12" s="15" t="s">
        <v>20</v>
      </c>
      <c r="C12" s="15" t="s">
        <v>21</v>
      </c>
      <c r="D12" s="15" t="s">
        <v>22</v>
      </c>
      <c r="E12" s="15" t="s">
        <v>48</v>
      </c>
      <c r="F12" s="15" t="s">
        <v>23</v>
      </c>
    </row>
    <row r="13" spans="1:6" ht="16.5" customHeight="1" thickBot="1">
      <c r="A13" s="24">
        <v>1</v>
      </c>
      <c r="B13" s="16" t="s">
        <v>24</v>
      </c>
      <c r="C13" s="17">
        <v>1</v>
      </c>
      <c r="D13" s="16">
        <v>0</v>
      </c>
      <c r="E13" s="16">
        <v>0</v>
      </c>
      <c r="F13" s="17" t="s">
        <v>28</v>
      </c>
    </row>
    <row r="14" spans="1:6" ht="30.75" thickBot="1">
      <c r="A14" s="24">
        <v>2</v>
      </c>
      <c r="B14" s="16" t="s">
        <v>56</v>
      </c>
      <c r="C14" s="17">
        <v>3</v>
      </c>
      <c r="D14" s="16"/>
      <c r="E14" s="16"/>
      <c r="F14" s="17" t="s">
        <v>32</v>
      </c>
    </row>
    <row r="15" spans="1:6" ht="30.75" thickBot="1">
      <c r="A15" s="24">
        <v>3</v>
      </c>
      <c r="B15" s="16" t="s">
        <v>31</v>
      </c>
      <c r="C15" s="17">
        <v>3</v>
      </c>
      <c r="D15" s="16"/>
      <c r="E15" s="16"/>
      <c r="F15" s="17" t="s">
        <v>32</v>
      </c>
    </row>
    <row r="16" spans="1:6" ht="22.5" customHeight="1" thickBot="1">
      <c r="A16" s="23">
        <v>4</v>
      </c>
      <c r="B16" s="37" t="s">
        <v>49</v>
      </c>
      <c r="C16" s="23">
        <v>2</v>
      </c>
      <c r="D16" s="25"/>
      <c r="E16" s="25"/>
      <c r="F16" s="23" t="s">
        <v>28</v>
      </c>
    </row>
    <row r="17" spans="1:6" ht="45.75" customHeight="1" thickBot="1">
      <c r="A17" s="39">
        <v>5</v>
      </c>
      <c r="B17" s="38" t="s">
        <v>57</v>
      </c>
      <c r="C17" s="39">
        <v>2</v>
      </c>
      <c r="D17" s="37"/>
      <c r="E17" s="37"/>
      <c r="F17" s="39" t="s">
        <v>30</v>
      </c>
    </row>
    <row r="18" spans="1:6" ht="45.75" thickBot="1">
      <c r="A18" s="24">
        <v>6</v>
      </c>
      <c r="B18" s="16" t="s">
        <v>54</v>
      </c>
      <c r="C18" s="17">
        <v>3</v>
      </c>
      <c r="D18" s="16"/>
      <c r="E18" s="16"/>
      <c r="F18" s="17" t="s">
        <v>32</v>
      </c>
    </row>
    <row r="19" spans="1:6" ht="46.5" customHeight="1" thickBot="1">
      <c r="A19" s="24">
        <v>7</v>
      </c>
      <c r="B19" s="16" t="s">
        <v>58</v>
      </c>
      <c r="C19" s="17">
        <v>3</v>
      </c>
      <c r="D19" s="16"/>
      <c r="E19" s="16"/>
      <c r="F19" s="17" t="s">
        <v>29</v>
      </c>
    </row>
    <row r="20" spans="1:6" ht="45.75" thickBot="1">
      <c r="A20" s="24">
        <v>8</v>
      </c>
      <c r="B20" s="18" t="s">
        <v>33</v>
      </c>
      <c r="C20" s="17">
        <v>2</v>
      </c>
      <c r="D20" s="16"/>
      <c r="E20" s="16"/>
      <c r="F20" s="17" t="s">
        <v>29</v>
      </c>
    </row>
    <row r="21" spans="1:6" ht="45.75" thickBot="1">
      <c r="A21" s="36">
        <v>9</v>
      </c>
      <c r="B21" s="40" t="s">
        <v>61</v>
      </c>
      <c r="C21" s="17">
        <v>2</v>
      </c>
      <c r="D21" s="16"/>
      <c r="E21" s="16"/>
      <c r="F21" s="17" t="s">
        <v>29</v>
      </c>
    </row>
    <row r="22" spans="1:6" ht="45.75" thickBot="1">
      <c r="A22" s="24">
        <v>10</v>
      </c>
      <c r="B22" s="16" t="s">
        <v>53</v>
      </c>
      <c r="C22" s="17">
        <v>2</v>
      </c>
      <c r="D22" s="16"/>
      <c r="E22" s="18"/>
      <c r="F22" s="19" t="s">
        <v>30</v>
      </c>
    </row>
    <row r="23" spans="1:6" ht="62.25" customHeight="1" thickBot="1">
      <c r="A23" s="23">
        <v>11</v>
      </c>
      <c r="B23" s="18" t="s">
        <v>59</v>
      </c>
      <c r="C23" s="23">
        <v>2</v>
      </c>
      <c r="D23" s="44"/>
      <c r="E23" s="45"/>
      <c r="F23" s="43" t="s">
        <v>30</v>
      </c>
    </row>
    <row r="24" spans="1:6" ht="21.75" customHeight="1" thickBot="1">
      <c r="A24" s="105" t="s">
        <v>55</v>
      </c>
      <c r="B24" s="106"/>
      <c r="C24" s="106"/>
      <c r="D24" s="107"/>
      <c r="E24" s="108">
        <f>SUM(E13:E23)</f>
        <v>0</v>
      </c>
      <c r="F24" s="109"/>
    </row>
    <row r="25" spans="1:6" ht="15">
      <c r="A25" s="101" t="s">
        <v>50</v>
      </c>
      <c r="B25" s="102"/>
      <c r="C25" s="102"/>
      <c r="D25" s="102"/>
      <c r="E25" s="102"/>
      <c r="F25" s="102"/>
    </row>
  </sheetData>
  <sheetProtection/>
  <mergeCells count="13">
    <mergeCell ref="A8:F8"/>
    <mergeCell ref="A24:D24"/>
    <mergeCell ref="E24:F24"/>
    <mergeCell ref="A25:F25"/>
    <mergeCell ref="A9:F9"/>
    <mergeCell ref="A10:F10"/>
    <mergeCell ref="A1:F1"/>
    <mergeCell ref="A2:F2"/>
    <mergeCell ref="A3:F3"/>
    <mergeCell ref="A4:F4"/>
    <mergeCell ref="A5:F5"/>
    <mergeCell ref="A6:F6"/>
    <mergeCell ref="A7:F7"/>
  </mergeCells>
  <printOptions/>
  <pageMargins left="0.7480314960629921" right="0.7480314960629921" top="0.787401574803149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aolszar</cp:lastModifiedBy>
  <cp:lastPrinted>2012-03-15T09:04:46Z</cp:lastPrinted>
  <dcterms:created xsi:type="dcterms:W3CDTF">2009-01-13T12:16:27Z</dcterms:created>
  <dcterms:modified xsi:type="dcterms:W3CDTF">2012-03-22T13:43:39Z</dcterms:modified>
  <cp:category/>
  <cp:version/>
  <cp:contentType/>
  <cp:contentStatus/>
</cp:coreProperties>
</file>