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77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<sst xmlns="http://schemas.openxmlformats.org/spreadsheetml/2006/main" count="43" uniqueCount="33">
  <si>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Proponowane zmiany w planach wydatków placówek oświatowych 
w związku z dokształcaniem i doskonaleniem nauczycieli</t>
  </si>
  <si>
    <t>Rozdział</t>
  </si>
  <si>
    <t>Nazwa jednostki</t>
  </si>
  <si>
    <t>§</t>
  </si>
  <si>
    <t>Zmniejszenia</t>
  </si>
  <si>
    <t>Zwiększenia</t>
  </si>
  <si>
    <t>80146 - Dokształcanie i doskonalenie nauczycieli</t>
  </si>
  <si>
    <t>wg jednostek:</t>
  </si>
  <si>
    <t>ZSO Wisła</t>
  </si>
  <si>
    <t>ZSZ Skoczów</t>
  </si>
  <si>
    <t>ZSEG Cieszyn</t>
  </si>
  <si>
    <t>ZSGH Wisła</t>
  </si>
  <si>
    <t>ZSB Cieszyn</t>
  </si>
  <si>
    <t>ZSP Ustroń</t>
  </si>
  <si>
    <t>ZSP Istebna</t>
  </si>
  <si>
    <t>CKP Bażanowice</t>
  </si>
  <si>
    <t>Wydział Edukacji</t>
  </si>
  <si>
    <t>85446 - Dokształcanie i doskonalenie nauczycieli</t>
  </si>
  <si>
    <t>PPP Cieszyn</t>
  </si>
  <si>
    <t>PPP Skoczów</t>
  </si>
  <si>
    <t>OPP Koniaków</t>
  </si>
  <si>
    <t>Razem:</t>
  </si>
  <si>
    <t>I LO im. A. Osuchowskiego</t>
  </si>
  <si>
    <t>ZSR Międzyświeć</t>
  </si>
  <si>
    <t>ZSO Skoczów</t>
  </si>
  <si>
    <t>Przesunięcia pomiędzy działami związane z dofinansowaniem dokształcania nauczycieli</t>
  </si>
  <si>
    <t>ZST  Cieszyn</t>
  </si>
  <si>
    <t>II LO im. M. Kopernika</t>
  </si>
  <si>
    <t>ZS im. Szybińskiego Cieszyn</t>
  </si>
  <si>
    <t>ZPSWR Cieszyn</t>
  </si>
  <si>
    <t xml:space="preserve">Załącznik nr 3 do Uchwały Zarządu Powiatu nr 287/ZP/IV/12 </t>
  </si>
  <si>
    <t>z dnia 29 lutego 2012 r.</t>
  </si>
  <si>
    <t>Załącznik nr 2 do Uchwały Zarządu Powiatu nr 287/ZP/IV/12 z dnia 29 lutego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</si>
</sst>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sz val="9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sz val="10"/>
      <name val="Arial CE"/>
      <family val="2"/>
    </font>
    <font>
      <sz val="12"/>
      <name val="Arial"/>
      <family val="2"/>
    </font>
    <font>
      <b/>
      <i/>
      <sz val="12"/>
      <name val="Arial CE"/>
      <family val="2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3" fontId="4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indent="1"/>
    </xf>
    <xf numFmtId="3" fontId="4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 indent="1"/>
    </xf>
    <xf numFmtId="3" fontId="4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indent="1"/>
    </xf>
    <xf numFmtId="3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3" fontId="4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 inden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zoomScale="148" zoomScaleNormal="148" zoomScalePageLayoutView="0" workbookViewId="0" topLeftCell="A35">
      <selection activeCell="A3" sqref="A3:E3"/>
    </sheetView>
  </sheetViews>
  <sheetFormatPr defaultColWidth="9.140625" defaultRowHeight="12.75"/>
  <cols>
    <col min="1" max="1" width="9.8515625" style="0" customWidth="1"/>
    <col min="2" max="2" width="35.00390625" style="0" customWidth="1"/>
    <col min="3" max="3" width="8.8515625" style="0" customWidth="1"/>
    <col min="4" max="4" width="14.28125" style="0" customWidth="1"/>
    <col min="5" max="5" width="15.28125" style="0" customWidth="1"/>
  </cols>
  <sheetData>
    <row r="1" spans="2:5" ht="12.75">
      <c r="B1" s="56" t="s">
        <v>32</v>
      </c>
      <c r="C1" s="56"/>
      <c r="D1" s="56"/>
      <c r="E1" s="56"/>
    </row>
    <row r="2" spans="2:5" ht="12.75">
      <c r="B2" s="56"/>
      <c r="C2" s="56"/>
      <c r="D2" s="56"/>
      <c r="E2" s="56"/>
    </row>
    <row r="3" spans="1:5" ht="29.25" customHeight="1">
      <c r="A3" s="46" t="s">
        <v>0</v>
      </c>
      <c r="B3" s="47"/>
      <c r="C3" s="47"/>
      <c r="D3" s="47"/>
      <c r="E3" s="47"/>
    </row>
    <row r="4" spans="1:5" ht="29.25" customHeight="1">
      <c r="A4" s="22"/>
      <c r="B4" s="23"/>
      <c r="C4" s="23"/>
      <c r="D4" s="23"/>
      <c r="E4" s="23"/>
    </row>
    <row r="5" spans="1:5" s="1" customFormat="1" ht="28.5">
      <c r="A5" s="13" t="s">
        <v>1</v>
      </c>
      <c r="B5" s="13" t="s">
        <v>2</v>
      </c>
      <c r="C5" s="13" t="s">
        <v>3</v>
      </c>
      <c r="D5" s="13" t="s">
        <v>4</v>
      </c>
      <c r="E5" s="13" t="s">
        <v>5</v>
      </c>
    </row>
    <row r="6" spans="1:5" s="2" customFormat="1" ht="36" customHeight="1">
      <c r="A6" s="41" t="s">
        <v>6</v>
      </c>
      <c r="B6" s="41"/>
      <c r="C6" s="6"/>
      <c r="D6" s="7">
        <f>SUM(D7:D43)</f>
        <v>166341</v>
      </c>
      <c r="E6" s="7">
        <f>SUM(E7:E43)</f>
        <v>152827</v>
      </c>
    </row>
    <row r="7" spans="1:5" s="3" customFormat="1" ht="12.75">
      <c r="A7" s="48"/>
      <c r="B7" s="4" t="s">
        <v>7</v>
      </c>
      <c r="C7" s="4"/>
      <c r="D7" s="5"/>
      <c r="E7" s="5"/>
    </row>
    <row r="8" spans="1:7" s="3" customFormat="1" ht="12.75">
      <c r="A8" s="48"/>
      <c r="B8" s="4" t="s">
        <v>27</v>
      </c>
      <c r="C8" s="4">
        <v>4410</v>
      </c>
      <c r="D8" s="5"/>
      <c r="E8" s="5">
        <v>4920</v>
      </c>
      <c r="F8" s="24"/>
      <c r="G8" s="24" t="e">
        <f>#REF!+E8+E9</f>
        <v>#REF!</v>
      </c>
    </row>
    <row r="9" spans="1:6" s="3" customFormat="1" ht="12.75">
      <c r="A9" s="48"/>
      <c r="B9" s="4"/>
      <c r="C9" s="4">
        <v>4700</v>
      </c>
      <c r="D9" s="5"/>
      <c r="E9" s="5">
        <v>9690</v>
      </c>
      <c r="F9" s="24"/>
    </row>
    <row r="10" spans="1:5" s="3" customFormat="1" ht="12.75">
      <c r="A10" s="48"/>
      <c r="B10" s="49" t="s">
        <v>22</v>
      </c>
      <c r="C10" s="4">
        <v>4300</v>
      </c>
      <c r="D10" s="5">
        <v>0</v>
      </c>
      <c r="E10" s="5">
        <v>795</v>
      </c>
    </row>
    <row r="11" spans="1:7" s="3" customFormat="1" ht="12.75">
      <c r="A11" s="48"/>
      <c r="B11" s="4"/>
      <c r="C11" s="4">
        <v>4410</v>
      </c>
      <c r="D11" s="5"/>
      <c r="E11" s="5">
        <v>315</v>
      </c>
      <c r="F11" s="24"/>
      <c r="G11" s="24">
        <f>E10+E11+E12</f>
        <v>5220</v>
      </c>
    </row>
    <row r="12" spans="1:6" s="3" customFormat="1" ht="12.75">
      <c r="A12" s="48"/>
      <c r="B12" s="4"/>
      <c r="C12" s="4">
        <v>4700</v>
      </c>
      <c r="D12" s="5"/>
      <c r="E12" s="5">
        <v>4110</v>
      </c>
      <c r="F12" s="24"/>
    </row>
    <row r="13" spans="1:5" s="3" customFormat="1" ht="12.75">
      <c r="A13" s="48"/>
      <c r="B13" s="4" t="s">
        <v>8</v>
      </c>
      <c r="C13" s="4">
        <v>4300</v>
      </c>
      <c r="D13" s="5">
        <v>0</v>
      </c>
      <c r="E13" s="5">
        <v>1360</v>
      </c>
    </row>
    <row r="14" spans="1:7" s="3" customFormat="1" ht="12.75">
      <c r="A14" s="48"/>
      <c r="B14" s="4"/>
      <c r="C14" s="4">
        <v>4410</v>
      </c>
      <c r="D14" s="5"/>
      <c r="E14" s="5">
        <v>1270</v>
      </c>
      <c r="F14" s="24"/>
      <c r="G14" s="24">
        <f>E13+E14+E15</f>
        <v>9830</v>
      </c>
    </row>
    <row r="15" spans="1:6" s="3" customFormat="1" ht="12.75">
      <c r="A15" s="48"/>
      <c r="B15" s="4"/>
      <c r="C15" s="4">
        <v>4700</v>
      </c>
      <c r="D15" s="5"/>
      <c r="E15" s="5">
        <v>7200</v>
      </c>
      <c r="F15" s="24"/>
    </row>
    <row r="16" spans="1:7" s="3" customFormat="1" ht="12.75">
      <c r="A16" s="48"/>
      <c r="B16" s="4" t="s">
        <v>24</v>
      </c>
      <c r="C16" s="4">
        <v>4410</v>
      </c>
      <c r="D16" s="5"/>
      <c r="E16" s="5">
        <v>486</v>
      </c>
      <c r="G16" s="24">
        <f>E16+E17</f>
        <v>5160</v>
      </c>
    </row>
    <row r="17" spans="1:6" s="3" customFormat="1" ht="12.75">
      <c r="A17" s="48"/>
      <c r="B17" s="4"/>
      <c r="C17" s="4">
        <v>4700</v>
      </c>
      <c r="D17" s="5"/>
      <c r="E17" s="5">
        <v>4674</v>
      </c>
      <c r="F17" s="24"/>
    </row>
    <row r="18" spans="1:5" s="3" customFormat="1" ht="12.75">
      <c r="A18" s="48"/>
      <c r="B18" s="4" t="s">
        <v>26</v>
      </c>
      <c r="C18" s="4">
        <v>4300</v>
      </c>
      <c r="D18" s="5">
        <v>0</v>
      </c>
      <c r="E18" s="5">
        <v>4900</v>
      </c>
    </row>
    <row r="19" spans="1:6" s="3" customFormat="1" ht="12.75">
      <c r="A19" s="48"/>
      <c r="B19" s="4"/>
      <c r="C19" s="4">
        <v>4700</v>
      </c>
      <c r="D19" s="5"/>
      <c r="E19" s="5">
        <v>3480</v>
      </c>
      <c r="F19" s="24"/>
    </row>
    <row r="20" spans="1:5" s="3" customFormat="1" ht="12.75">
      <c r="A20" s="48"/>
      <c r="B20" s="4" t="s">
        <v>9</v>
      </c>
      <c r="C20" s="4">
        <v>4300</v>
      </c>
      <c r="D20" s="5">
        <v>0</v>
      </c>
      <c r="E20" s="5">
        <v>4398</v>
      </c>
    </row>
    <row r="21" spans="1:7" s="3" customFormat="1" ht="12.75">
      <c r="A21" s="48"/>
      <c r="B21" s="4"/>
      <c r="C21" s="4">
        <v>4410</v>
      </c>
      <c r="D21" s="5"/>
      <c r="E21" s="5">
        <v>663</v>
      </c>
      <c r="F21" s="24"/>
      <c r="G21" s="24">
        <f>E20+E21+E22</f>
        <v>13657</v>
      </c>
    </row>
    <row r="22" spans="1:6" s="3" customFormat="1" ht="12.75">
      <c r="A22" s="48"/>
      <c r="C22" s="4">
        <v>4700</v>
      </c>
      <c r="D22" s="5"/>
      <c r="E22" s="5">
        <v>8596</v>
      </c>
      <c r="F22" s="24"/>
    </row>
    <row r="23" spans="1:7" s="3" customFormat="1" ht="12.75">
      <c r="A23" s="48"/>
      <c r="B23" s="49" t="s">
        <v>10</v>
      </c>
      <c r="C23" s="4">
        <v>4410</v>
      </c>
      <c r="D23" s="5"/>
      <c r="E23" s="5">
        <v>7330</v>
      </c>
      <c r="F23" s="24"/>
      <c r="G23" s="24" t="e">
        <f>#REF!+E23+E24</f>
        <v>#REF!</v>
      </c>
    </row>
    <row r="24" spans="1:6" s="3" customFormat="1" ht="12.75">
      <c r="A24" s="48"/>
      <c r="B24" s="4"/>
      <c r="C24" s="4">
        <v>4700</v>
      </c>
      <c r="D24" s="5"/>
      <c r="E24" s="5">
        <v>23870</v>
      </c>
      <c r="F24" s="24"/>
    </row>
    <row r="25" spans="1:5" s="3" customFormat="1" ht="12.75">
      <c r="A25" s="48"/>
      <c r="B25" s="4" t="s">
        <v>11</v>
      </c>
      <c r="C25" s="4">
        <v>4300</v>
      </c>
      <c r="D25" s="5">
        <v>0</v>
      </c>
      <c r="E25" s="5">
        <v>1000</v>
      </c>
    </row>
    <row r="26" spans="1:7" s="3" customFormat="1" ht="12.75">
      <c r="A26" s="48"/>
      <c r="B26" s="4"/>
      <c r="C26" s="4">
        <v>4410</v>
      </c>
      <c r="D26" s="5"/>
      <c r="E26" s="5">
        <v>5390</v>
      </c>
      <c r="F26" s="24"/>
      <c r="G26" s="24">
        <f>E25+E26+E27</f>
        <v>17880</v>
      </c>
    </row>
    <row r="27" spans="1:6" s="3" customFormat="1" ht="12.75">
      <c r="A27" s="48"/>
      <c r="B27" s="4"/>
      <c r="C27" s="4">
        <v>4700</v>
      </c>
      <c r="D27" s="5"/>
      <c r="E27" s="5">
        <v>11490</v>
      </c>
      <c r="F27" s="24"/>
    </row>
    <row r="28" spans="1:6" s="3" customFormat="1" ht="12.75">
      <c r="A28" s="48"/>
      <c r="B28" s="4" t="s">
        <v>28</v>
      </c>
      <c r="C28" s="4">
        <v>4700</v>
      </c>
      <c r="D28" s="5"/>
      <c r="E28" s="5">
        <v>4400</v>
      </c>
      <c r="F28" s="24"/>
    </row>
    <row r="29" spans="1:5" s="3" customFormat="1" ht="12.75">
      <c r="A29" s="48"/>
      <c r="B29" s="4" t="s">
        <v>12</v>
      </c>
      <c r="C29" s="4">
        <v>4300</v>
      </c>
      <c r="D29" s="5">
        <v>0</v>
      </c>
      <c r="E29" s="5">
        <v>5160</v>
      </c>
    </row>
    <row r="30" spans="1:7" s="3" customFormat="1" ht="12.75">
      <c r="A30" s="48"/>
      <c r="B30" s="4"/>
      <c r="C30" s="4">
        <v>4410</v>
      </c>
      <c r="D30" s="5"/>
      <c r="E30" s="5">
        <v>850</v>
      </c>
      <c r="F30" s="24"/>
      <c r="G30" s="24">
        <f>E29+E30+E31</f>
        <v>13370</v>
      </c>
    </row>
    <row r="31" spans="1:6" s="3" customFormat="1" ht="12.75">
      <c r="A31" s="48"/>
      <c r="B31" s="4"/>
      <c r="C31" s="4">
        <v>4700</v>
      </c>
      <c r="D31" s="5"/>
      <c r="E31" s="5">
        <v>7360</v>
      </c>
      <c r="F31" s="24"/>
    </row>
    <row r="32" spans="1:5" s="3" customFormat="1" ht="12.75">
      <c r="A32" s="48"/>
      <c r="B32" s="4" t="s">
        <v>13</v>
      </c>
      <c r="C32" s="4">
        <v>4300</v>
      </c>
      <c r="D32" s="5">
        <v>0</v>
      </c>
      <c r="E32" s="5">
        <v>850</v>
      </c>
    </row>
    <row r="33" spans="1:7" s="3" customFormat="1" ht="12.75">
      <c r="A33" s="48"/>
      <c r="B33" s="4"/>
      <c r="C33" s="4">
        <v>4410</v>
      </c>
      <c r="D33" s="5"/>
      <c r="E33" s="5">
        <v>3090</v>
      </c>
      <c r="F33" s="24"/>
      <c r="G33" s="24">
        <f>E32+E33+E34</f>
        <v>10350</v>
      </c>
    </row>
    <row r="34" spans="1:6" s="3" customFormat="1" ht="12.75">
      <c r="A34" s="48"/>
      <c r="B34" s="4"/>
      <c r="C34" s="4">
        <v>4700</v>
      </c>
      <c r="D34" s="5"/>
      <c r="E34" s="5">
        <v>6410</v>
      </c>
      <c r="F34" s="24"/>
    </row>
    <row r="35" spans="1:6" s="3" customFormat="1" ht="12.75">
      <c r="A35" s="48"/>
      <c r="B35" s="4" t="s">
        <v>14</v>
      </c>
      <c r="C35" s="4">
        <v>4300</v>
      </c>
      <c r="D35" s="5">
        <v>0</v>
      </c>
      <c r="E35" s="5">
        <v>3800</v>
      </c>
      <c r="F35" s="24"/>
    </row>
    <row r="36" spans="1:7" s="3" customFormat="1" ht="12.75">
      <c r="A36" s="48"/>
      <c r="B36" s="4"/>
      <c r="C36" s="4">
        <v>4410</v>
      </c>
      <c r="D36" s="5"/>
      <c r="E36" s="5">
        <v>150</v>
      </c>
      <c r="F36" s="24"/>
      <c r="G36" s="24">
        <f>E35+E36+E37</f>
        <v>11100</v>
      </c>
    </row>
    <row r="37" spans="1:6" s="3" customFormat="1" ht="12.75">
      <c r="A37" s="48"/>
      <c r="B37" s="4"/>
      <c r="C37" s="4">
        <v>4700</v>
      </c>
      <c r="D37" s="5"/>
      <c r="E37" s="5">
        <v>7150</v>
      </c>
      <c r="F37" s="24"/>
    </row>
    <row r="38" spans="1:5" s="3" customFormat="1" ht="12.75">
      <c r="A38" s="48"/>
      <c r="B38" s="4" t="s">
        <v>23</v>
      </c>
      <c r="C38" s="4">
        <v>4300</v>
      </c>
      <c r="D38" s="5">
        <v>0</v>
      </c>
      <c r="E38" s="5">
        <v>1550</v>
      </c>
    </row>
    <row r="39" spans="1:7" s="3" customFormat="1" ht="12.75">
      <c r="A39" s="48"/>
      <c r="B39" s="4"/>
      <c r="C39" s="4">
        <v>4410</v>
      </c>
      <c r="D39" s="5"/>
      <c r="E39" s="5">
        <v>300</v>
      </c>
      <c r="F39" s="24"/>
      <c r="G39" s="24">
        <f>E38+E39+E40</f>
        <v>4930</v>
      </c>
    </row>
    <row r="40" spans="1:6" s="3" customFormat="1" ht="12.75">
      <c r="A40" s="48"/>
      <c r="B40" s="4"/>
      <c r="C40" s="4">
        <v>4700</v>
      </c>
      <c r="D40" s="5"/>
      <c r="E40" s="5">
        <v>3080</v>
      </c>
      <c r="F40" s="24"/>
    </row>
    <row r="41" spans="1:6" s="3" customFormat="1" ht="12.75">
      <c r="A41" s="48"/>
      <c r="B41" s="4" t="s">
        <v>15</v>
      </c>
      <c r="C41" s="4">
        <v>4410</v>
      </c>
      <c r="D41" s="5"/>
      <c r="E41" s="5">
        <v>670</v>
      </c>
      <c r="F41" s="24"/>
    </row>
    <row r="42" spans="1:6" s="3" customFormat="1" ht="12.75">
      <c r="A42" s="48"/>
      <c r="B42" s="4"/>
      <c r="C42" s="4">
        <v>4700</v>
      </c>
      <c r="D42" s="5"/>
      <c r="E42" s="5">
        <v>2070</v>
      </c>
      <c r="F42" s="24"/>
    </row>
    <row r="43" spans="1:6" s="3" customFormat="1" ht="12.75">
      <c r="A43" s="48"/>
      <c r="B43" s="4" t="s">
        <v>16</v>
      </c>
      <c r="C43" s="40">
        <v>4300</v>
      </c>
      <c r="D43" s="5">
        <v>166341</v>
      </c>
      <c r="E43" s="5"/>
      <c r="F43" s="24"/>
    </row>
    <row r="44" spans="1:6" s="3" customFormat="1" ht="39" customHeight="1">
      <c r="A44" s="41" t="s">
        <v>17</v>
      </c>
      <c r="B44" s="41"/>
      <c r="C44" s="4"/>
      <c r="D44" s="7">
        <f>SUM(D45:D56)</f>
        <v>44906</v>
      </c>
      <c r="E44" s="7">
        <f>SUM(E45:E56)</f>
        <v>58420</v>
      </c>
      <c r="F44" s="24"/>
    </row>
    <row r="45" spans="1:5" s="3" customFormat="1" ht="12.75">
      <c r="A45" s="42"/>
      <c r="B45" s="4" t="s">
        <v>29</v>
      </c>
      <c r="C45" s="3">
        <v>4300</v>
      </c>
      <c r="D45" s="5">
        <v>0</v>
      </c>
      <c r="E45" s="5">
        <v>10700</v>
      </c>
    </row>
    <row r="46" spans="1:7" s="3" customFormat="1" ht="12.75">
      <c r="A46" s="43"/>
      <c r="B46" s="4"/>
      <c r="C46" s="4">
        <v>4410</v>
      </c>
      <c r="D46" s="5"/>
      <c r="E46" s="5">
        <v>800</v>
      </c>
      <c r="G46" s="24"/>
    </row>
    <row r="47" spans="1:6" s="3" customFormat="1" ht="12.75">
      <c r="A47" s="43"/>
      <c r="B47" s="4"/>
      <c r="C47" s="4">
        <v>4700</v>
      </c>
      <c r="D47" s="5"/>
      <c r="E47" s="5">
        <v>11100</v>
      </c>
      <c r="F47" s="24"/>
    </row>
    <row r="48" spans="1:6" s="3" customFormat="1" ht="12.75">
      <c r="A48" s="43"/>
      <c r="B48" s="4" t="s">
        <v>18</v>
      </c>
      <c r="C48" s="3">
        <v>4300</v>
      </c>
      <c r="D48" s="5">
        <v>0</v>
      </c>
      <c r="E48" s="5">
        <v>4800</v>
      </c>
      <c r="F48" s="24"/>
    </row>
    <row r="49" spans="1:7" s="3" customFormat="1" ht="12.75">
      <c r="A49" s="43"/>
      <c r="B49" s="4"/>
      <c r="C49" s="4">
        <v>4410</v>
      </c>
      <c r="D49" s="5"/>
      <c r="E49" s="5">
        <v>2770</v>
      </c>
      <c r="G49" s="24">
        <f>E48+E49+E50</f>
        <v>22210</v>
      </c>
    </row>
    <row r="50" spans="1:6" s="3" customFormat="1" ht="12.75">
      <c r="A50" s="43"/>
      <c r="B50" s="4"/>
      <c r="C50" s="4">
        <v>4700</v>
      </c>
      <c r="D50" s="5"/>
      <c r="E50" s="5">
        <v>14640</v>
      </c>
      <c r="F50" s="24"/>
    </row>
    <row r="51" spans="1:5" s="3" customFormat="1" ht="12.75">
      <c r="A51" s="43"/>
      <c r="B51" s="4" t="s">
        <v>19</v>
      </c>
      <c r="C51" s="4">
        <v>4300</v>
      </c>
      <c r="D51" s="5">
        <v>0</v>
      </c>
      <c r="E51" s="5">
        <v>4200</v>
      </c>
    </row>
    <row r="52" spans="1:7" s="3" customFormat="1" ht="12.75">
      <c r="A52" s="43"/>
      <c r="B52" s="4"/>
      <c r="C52" s="4">
        <v>4410</v>
      </c>
      <c r="D52" s="5"/>
      <c r="E52" s="5">
        <v>1330</v>
      </c>
      <c r="F52" s="24"/>
      <c r="G52" s="24">
        <f>E51+E52+E53</f>
        <v>8720</v>
      </c>
    </row>
    <row r="53" spans="1:6" s="3" customFormat="1" ht="12.75">
      <c r="A53" s="43"/>
      <c r="B53" s="4"/>
      <c r="C53" s="4">
        <v>4700</v>
      </c>
      <c r="D53" s="5"/>
      <c r="E53" s="5">
        <v>3190</v>
      </c>
      <c r="F53" s="24"/>
    </row>
    <row r="54" spans="1:7" ht="12.75">
      <c r="A54" s="43"/>
      <c r="B54" s="8" t="s">
        <v>20</v>
      </c>
      <c r="C54" s="4">
        <v>4410</v>
      </c>
      <c r="D54" s="9"/>
      <c r="E54" s="10">
        <v>1180</v>
      </c>
      <c r="F54" s="25"/>
      <c r="G54" s="25">
        <f>E54+E55</f>
        <v>4890</v>
      </c>
    </row>
    <row r="55" spans="1:6" ht="12.75">
      <c r="A55" s="43"/>
      <c r="B55" s="8"/>
      <c r="C55" s="4">
        <v>4700</v>
      </c>
      <c r="D55" s="9"/>
      <c r="E55" s="10">
        <v>3710</v>
      </c>
      <c r="F55" s="25"/>
    </row>
    <row r="56" spans="1:5" ht="12.75">
      <c r="A56" s="44"/>
      <c r="B56" s="8" t="s">
        <v>16</v>
      </c>
      <c r="C56" s="4">
        <v>4300</v>
      </c>
      <c r="D56" s="9">
        <v>44906</v>
      </c>
      <c r="E56" s="11"/>
    </row>
    <row r="57" spans="1:6" ht="12.75">
      <c r="A57" s="45" t="s">
        <v>21</v>
      </c>
      <c r="B57" s="45"/>
      <c r="C57" s="45"/>
      <c r="D57" s="12">
        <f>SUM(D44+D6)</f>
        <v>211247</v>
      </c>
      <c r="E57" s="12"/>
      <c r="F57" s="25"/>
    </row>
  </sheetData>
  <sheetProtection/>
  <mergeCells count="7">
    <mergeCell ref="B1:E2"/>
    <mergeCell ref="A44:B44"/>
    <mergeCell ref="A45:A56"/>
    <mergeCell ref="A57:C57"/>
    <mergeCell ref="A3:E3"/>
    <mergeCell ref="A6:B6"/>
    <mergeCell ref="A7:A43"/>
  </mergeCells>
  <printOptions/>
  <pageMargins left="0.7480314960629921" right="0.7480314960629921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11.8515625" style="0" customWidth="1"/>
    <col min="2" max="2" width="31.421875" style="0" customWidth="1"/>
    <col min="3" max="3" width="11.28125" style="0" customWidth="1"/>
    <col min="4" max="4" width="17.28125" style="0" customWidth="1"/>
    <col min="5" max="5" width="17.421875" style="0" customWidth="1"/>
  </cols>
  <sheetData>
    <row r="2" spans="2:5" ht="12.75">
      <c r="B2" s="55" t="s">
        <v>30</v>
      </c>
      <c r="C2" s="55"/>
      <c r="D2" s="55"/>
      <c r="E2" s="55"/>
    </row>
    <row r="3" ht="12.75">
      <c r="D3" s="54" t="s">
        <v>31</v>
      </c>
    </row>
    <row r="4" spans="1:7" ht="15">
      <c r="A4" s="53" t="s">
        <v>25</v>
      </c>
      <c r="B4" s="53"/>
      <c r="C4" s="53"/>
      <c r="D4" s="53"/>
      <c r="E4" s="53"/>
      <c r="F4" s="53"/>
      <c r="G4" s="53"/>
    </row>
    <row r="5" spans="1:5" ht="15">
      <c r="A5" s="26"/>
      <c r="B5" s="26"/>
      <c r="C5" s="26"/>
      <c r="D5" s="26"/>
      <c r="E5" s="26"/>
    </row>
    <row r="6" spans="1:5" ht="25.5" customHeight="1">
      <c r="A6" s="27" t="s">
        <v>1</v>
      </c>
      <c r="B6" s="27" t="s">
        <v>2</v>
      </c>
      <c r="C6" s="27" t="s">
        <v>3</v>
      </c>
      <c r="D6" s="27" t="s">
        <v>4</v>
      </c>
      <c r="E6" s="27" t="s">
        <v>5</v>
      </c>
    </row>
    <row r="7" spans="1:5" ht="15">
      <c r="A7" s="51" t="s">
        <v>6</v>
      </c>
      <c r="B7" s="52"/>
      <c r="C7" s="28">
        <v>4300</v>
      </c>
      <c r="D7" s="29">
        <v>13514</v>
      </c>
      <c r="E7" s="30">
        <v>0</v>
      </c>
    </row>
    <row r="8" spans="1:5" ht="15">
      <c r="A8" s="31"/>
      <c r="B8" s="26"/>
      <c r="C8" s="32"/>
      <c r="D8" s="26"/>
      <c r="E8" s="32"/>
    </row>
    <row r="9" spans="1:5" ht="15">
      <c r="A9" s="50" t="s">
        <v>17</v>
      </c>
      <c r="B9" s="50"/>
      <c r="C9" s="33"/>
      <c r="D9" s="29"/>
      <c r="E9" s="30"/>
    </row>
    <row r="10" spans="1:5" ht="15">
      <c r="A10" s="34"/>
      <c r="B10" s="35" t="s">
        <v>29</v>
      </c>
      <c r="C10" s="36">
        <v>4700</v>
      </c>
      <c r="D10" s="37">
        <v>0</v>
      </c>
      <c r="E10" s="30">
        <v>6757</v>
      </c>
    </row>
    <row r="11" spans="1:5" ht="15">
      <c r="A11" s="38"/>
      <c r="B11" s="33" t="s">
        <v>18</v>
      </c>
      <c r="C11" s="36">
        <v>4700</v>
      </c>
      <c r="D11" s="37">
        <v>0</v>
      </c>
      <c r="E11" s="39">
        <v>6757</v>
      </c>
    </row>
    <row r="12" spans="1:5" ht="12.75">
      <c r="A12" s="21"/>
      <c r="B12" s="14"/>
      <c r="C12" s="14"/>
      <c r="D12" s="15"/>
      <c r="E12" s="15"/>
    </row>
    <row r="13" spans="1:5" ht="12.75">
      <c r="A13" s="21"/>
      <c r="B13" s="14"/>
      <c r="C13" s="14"/>
      <c r="D13" s="15"/>
      <c r="E13" s="15"/>
    </row>
    <row r="14" spans="1:5" ht="12.75">
      <c r="A14" s="21"/>
      <c r="B14" s="14"/>
      <c r="C14" s="14"/>
      <c r="D14" s="15"/>
      <c r="E14" s="15"/>
    </row>
    <row r="15" spans="1:5" ht="12.75">
      <c r="A15" s="21"/>
      <c r="B15" s="14"/>
      <c r="C15" s="14"/>
      <c r="D15" s="15"/>
      <c r="E15" s="15"/>
    </row>
    <row r="16" spans="1:5" ht="12.75">
      <c r="A16" s="21"/>
      <c r="B16" s="16"/>
      <c r="C16" s="14"/>
      <c r="D16" s="17"/>
      <c r="E16" s="18"/>
    </row>
    <row r="17" spans="1:5" ht="12.75">
      <c r="A17" s="21"/>
      <c r="B17" s="16"/>
      <c r="C17" s="14"/>
      <c r="D17" s="17"/>
      <c r="E17" s="18"/>
    </row>
    <row r="18" spans="1:5" ht="12.75">
      <c r="A18" s="21"/>
      <c r="B18" s="16"/>
      <c r="C18" s="14"/>
      <c r="D18" s="17"/>
      <c r="E18" s="19"/>
    </row>
    <row r="19" ht="12.75">
      <c r="A19" s="20"/>
    </row>
  </sheetData>
  <sheetProtection/>
  <mergeCells count="4">
    <mergeCell ref="A9:B9"/>
    <mergeCell ref="A7:B7"/>
    <mergeCell ref="A4:G4"/>
    <mergeCell ref="B2:E2"/>
  </mergeCells>
  <printOptions/>
  <pageMargins left="0.66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Edukacja</dc:creator>
  <cp:keywords/>
  <dc:description/>
  <cp:lastModifiedBy>aolszar</cp:lastModifiedBy>
  <cp:lastPrinted>2012-02-29T13:58:43Z</cp:lastPrinted>
  <dcterms:created xsi:type="dcterms:W3CDTF">2004-03-08T11:14:23Z</dcterms:created>
  <dcterms:modified xsi:type="dcterms:W3CDTF">2012-02-29T14:00:55Z</dcterms:modified>
  <cp:category/>
  <cp:version/>
  <cp:contentType/>
  <cp:contentStatus/>
</cp:coreProperties>
</file>