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</sheets>
  <definedNames>
    <definedName name="_xlnm.Print_Area" localSheetId="0">'Arkusz1'!$A$1:$H$85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<sst xmlns="http://schemas.openxmlformats.org/spreadsheetml/2006/main" count="150" uniqueCount="110">
  <si>
    <t>Lp.</t>
  </si>
  <si>
    <t>Nr uchwały</t>
  </si>
  <si>
    <t>Data uchwały</t>
  </si>
  <si>
    <t>Rozdz.</t>
  </si>
  <si>
    <t>Zwiększenie</t>
  </si>
  <si>
    <t>Zmniejszenie</t>
  </si>
  <si>
    <t>DOCHODY</t>
  </si>
  <si>
    <t>WYDATKI</t>
  </si>
  <si>
    <t>RAZEM:</t>
  </si>
  <si>
    <t>UCHWAŁY ZARZĄDU</t>
  </si>
  <si>
    <t>RAZEM UCHWAŁY</t>
  </si>
  <si>
    <t>Plan wg uchwały budżetowej</t>
  </si>
  <si>
    <t>Zwiększenia</t>
  </si>
  <si>
    <t>Zmniejszenia</t>
  </si>
  <si>
    <t>Plan po zmianach</t>
  </si>
  <si>
    <t>UCHWAŁY ZARZĄDU PODJĘTE NA PODSTAWIE UCHWAŁ RADY</t>
  </si>
  <si>
    <t>Tabela nr 12</t>
  </si>
  <si>
    <t>rozdziałach budżetowych, w tym z rezerw:</t>
  </si>
  <si>
    <t>ZESTAWIENIE DOKONANYCH ZMIAN W 2009 R. W UCHWALE BUDŻETOWEJ</t>
  </si>
  <si>
    <t>465/ZP/III/09</t>
  </si>
  <si>
    <t>28.01.2009 r.</t>
  </si>
  <si>
    <t>480/ZP/III/09</t>
  </si>
  <si>
    <t>25.02.2009 r.</t>
  </si>
  <si>
    <t>80195</t>
  </si>
  <si>
    <t>85202</t>
  </si>
  <si>
    <t>85395</t>
  </si>
  <si>
    <t>510/ZP/III/09</t>
  </si>
  <si>
    <t>31.03.2009 r.</t>
  </si>
  <si>
    <t>70005</t>
  </si>
  <si>
    <t>75020</t>
  </si>
  <si>
    <t>75622</t>
  </si>
  <si>
    <t>75801</t>
  </si>
  <si>
    <t>80130</t>
  </si>
  <si>
    <t>80309</t>
  </si>
  <si>
    <t>85415</t>
  </si>
  <si>
    <t>85495</t>
  </si>
  <si>
    <t>92195</t>
  </si>
  <si>
    <t>533/ZP/III/09</t>
  </si>
  <si>
    <t>13.05.2009 r.</t>
  </si>
  <si>
    <t>60014</t>
  </si>
  <si>
    <t>75802</t>
  </si>
  <si>
    <t>80120</t>
  </si>
  <si>
    <t>85111</t>
  </si>
  <si>
    <t>85295</t>
  </si>
  <si>
    <t>85417</t>
  </si>
  <si>
    <t>542/ZP/III/09</t>
  </si>
  <si>
    <t>27.05.2009 r.</t>
  </si>
  <si>
    <t>561/ZP/III/09</t>
  </si>
  <si>
    <t>29.06.2009 r.</t>
  </si>
  <si>
    <t>O2001</t>
  </si>
  <si>
    <t>609/ZP/III/09</t>
  </si>
  <si>
    <t>2.09.2009 r.</t>
  </si>
  <si>
    <t>635/ZP/III/09</t>
  </si>
  <si>
    <t>30.09.2009 r.</t>
  </si>
  <si>
    <t>650/ZP/III/09</t>
  </si>
  <si>
    <t>28.10.2009 r.</t>
  </si>
  <si>
    <t xml:space="preserve"> - z rezerwy celowej oświatowej na łączną kwotę 3.052.234 zł (19 uchwał Zarządu)</t>
  </si>
  <si>
    <t xml:space="preserve"> - z rezerwy ogólnej na łączną kwotę 200.999 zł (13 uchwał Zarządu)</t>
  </si>
  <si>
    <t xml:space="preserve"> - z rezerwy celowej na zadania w zakresie zarządzania kryzysowego kwoty 0 zł</t>
  </si>
  <si>
    <t xml:space="preserve"> - z rezerwy celowej na wkłady własne do projektów w dziedzinie kultury na kwote 15.000 zł (1 uchwała Zarządu)</t>
  </si>
  <si>
    <t xml:space="preserve"> - z rezerwy celowej na inwestycje i zakupy inwestycyjne kwoty 198.300 zł (12 uchwał Zarządu)</t>
  </si>
  <si>
    <t>684/ZP/III/09</t>
  </si>
  <si>
    <t>02.12.2009 r.</t>
  </si>
  <si>
    <t>699/ZP/III/09</t>
  </si>
  <si>
    <t>30.12.2009 r.</t>
  </si>
  <si>
    <t>484/ZP/III/09</t>
  </si>
  <si>
    <t>4.03.2009 r.</t>
  </si>
  <si>
    <t>503/ZP/III/09</t>
  </si>
  <si>
    <t>26.03.2009 r.</t>
  </si>
  <si>
    <t>75045</t>
  </si>
  <si>
    <t>511/ZP/III/09</t>
  </si>
  <si>
    <t>519/ZP/III/09</t>
  </si>
  <si>
    <t>15.04.2009 r.</t>
  </si>
  <si>
    <t>534/ZP/III/09</t>
  </si>
  <si>
    <t>543/ZP/III/09</t>
  </si>
  <si>
    <t>562/ZP/III/09</t>
  </si>
  <si>
    <t>572/ZP/III/09</t>
  </si>
  <si>
    <t>15.07.2009 r.</t>
  </si>
  <si>
    <t>599/ZP/III/09</t>
  </si>
  <si>
    <t>29.07.2009 r.</t>
  </si>
  <si>
    <t>610/ZP/III/09</t>
  </si>
  <si>
    <t>02.09.2009 r.</t>
  </si>
  <si>
    <t>621/ZP/III/09</t>
  </si>
  <si>
    <t>09.09.2009 r.</t>
  </si>
  <si>
    <t>624/ZP/III/09</t>
  </si>
  <si>
    <t>16.09.2009 r.</t>
  </si>
  <si>
    <t>O1005</t>
  </si>
  <si>
    <t>626/ZP/III/09</t>
  </si>
  <si>
    <t>23.09.2009 r.</t>
  </si>
  <si>
    <t>636/ZP/III/09</t>
  </si>
  <si>
    <t>639/ZP/III/09</t>
  </si>
  <si>
    <t>8.10.2009 r.</t>
  </si>
  <si>
    <t>85406</t>
  </si>
  <si>
    <t>649/ZP/III/09</t>
  </si>
  <si>
    <t>21.10.2009 r.</t>
  </si>
  <si>
    <t>651/ZP/III/09</t>
  </si>
  <si>
    <t>655/ZP/III/09</t>
  </si>
  <si>
    <t>04.11.2009 r.</t>
  </si>
  <si>
    <t>667/ZP/III/09</t>
  </si>
  <si>
    <t>18.11.2009 r.</t>
  </si>
  <si>
    <t>679/ZP/III/09</t>
  </si>
  <si>
    <t>25.11.2009 r.</t>
  </si>
  <si>
    <t>685/ZP/III/09</t>
  </si>
  <si>
    <t>689/ZP/III/09</t>
  </si>
  <si>
    <t>09.12.2009 r.</t>
  </si>
  <si>
    <t>690/ZP/III/09</t>
  </si>
  <si>
    <t>16.12.2009 r.</t>
  </si>
  <si>
    <t>697/ZP/III/09</t>
  </si>
  <si>
    <t>22.12.2009 r.</t>
  </si>
  <si>
    <t>Dodatkowo Zarząd Powiatu podjął 36 uchwał dokonujących przeniesień pomiędzy paragrafami w poszczególnych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</si>
</sst>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</numFmts>
  <fonts count="41">
    <font>
      <sz val="10"/>
      <name val="Arial CE"/>
      <family val="0"/>
    </font>
    <font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1" fontId="2" fillId="0" borderId="12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1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4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41" fontId="2" fillId="0" borderId="15" xfId="0" applyNumberFormat="1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1" fontId="2" fillId="0" borderId="16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2" fillId="0" borderId="1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="150" zoomScaleSheetLayoutView="150" zoomScalePageLayoutView="0" workbookViewId="0" topLeftCell="A1">
      <pane ySplit="8" topLeftCell="A48" activePane="bottomLeft" state="frozen"/>
      <selection pane="topLeft" activeCell="A1" sqref="A1"/>
      <selection pane="bottomLeft" activeCell="H86" sqref="H86"/>
    </sheetView>
  </sheetViews>
  <sheetFormatPr defaultColWidth="9.00390625" defaultRowHeight="12.75"/>
  <cols>
    <col min="1" max="1" width="4.125" style="0" customWidth="1"/>
    <col min="2" max="2" width="13.75390625" style="0" customWidth="1"/>
    <col min="3" max="3" width="11.375" style="3" customWidth="1"/>
    <col min="4" max="4" width="9.375" style="0" customWidth="1"/>
    <col min="5" max="5" width="15.00390625" style="0" customWidth="1"/>
    <col min="6" max="6" width="13.25390625" style="0" customWidth="1"/>
    <col min="7" max="7" width="13.875" style="0" customWidth="1"/>
    <col min="8" max="8" width="14.375" style="0" customWidth="1"/>
    <col min="9" max="9" width="15.125" style="0" customWidth="1"/>
  </cols>
  <sheetData>
    <row r="1" spans="1:8" ht="12.75" customHeight="1">
      <c r="A1" s="4"/>
      <c r="B1" s="4"/>
      <c r="C1" s="5"/>
      <c r="D1" s="4"/>
      <c r="E1" s="4"/>
      <c r="F1" s="4"/>
      <c r="G1" s="91" t="s">
        <v>16</v>
      </c>
      <c r="H1" s="91"/>
    </row>
    <row r="2" spans="1:8" ht="13.5" customHeight="1">
      <c r="A2" s="4"/>
      <c r="B2" s="4"/>
      <c r="C2" s="5"/>
      <c r="D2" s="4"/>
      <c r="E2" s="4"/>
      <c r="F2" s="4"/>
      <c r="G2" s="4"/>
      <c r="H2" s="4"/>
    </row>
    <row r="3" spans="1:8" ht="15.75">
      <c r="A3" s="88" t="s">
        <v>18</v>
      </c>
      <c r="B3" s="88"/>
      <c r="C3" s="88"/>
      <c r="D3" s="88"/>
      <c r="E3" s="88"/>
      <c r="F3" s="88"/>
      <c r="G3" s="88"/>
      <c r="H3" s="88"/>
    </row>
    <row r="4" spans="1:8" ht="13.5" customHeight="1">
      <c r="A4" s="6"/>
      <c r="B4" s="6"/>
      <c r="C4" s="7"/>
      <c r="D4" s="6"/>
      <c r="E4" s="6"/>
      <c r="F4" s="6"/>
      <c r="G4" s="6"/>
      <c r="H4" s="6"/>
    </row>
    <row r="5" spans="1:8" ht="12.75">
      <c r="A5" s="92" t="s">
        <v>15</v>
      </c>
      <c r="B5" s="92"/>
      <c r="C5" s="92"/>
      <c r="D5" s="92"/>
      <c r="E5" s="92"/>
      <c r="F5" s="92"/>
      <c r="G5" s="92"/>
      <c r="H5" s="92"/>
    </row>
    <row r="6" spans="1:8" ht="8.25" customHeight="1">
      <c r="A6" s="8"/>
      <c r="B6" s="8"/>
      <c r="C6" s="9"/>
      <c r="D6" s="8"/>
      <c r="E6" s="8"/>
      <c r="F6" s="8"/>
      <c r="G6" s="8"/>
      <c r="H6" s="8"/>
    </row>
    <row r="7" spans="1:8" ht="12.75">
      <c r="A7" s="90" t="s">
        <v>0</v>
      </c>
      <c r="B7" s="90" t="s">
        <v>1</v>
      </c>
      <c r="C7" s="89" t="s">
        <v>2</v>
      </c>
      <c r="D7" s="90" t="s">
        <v>3</v>
      </c>
      <c r="E7" s="90" t="s">
        <v>6</v>
      </c>
      <c r="F7" s="90"/>
      <c r="G7" s="90" t="s">
        <v>7</v>
      </c>
      <c r="H7" s="90"/>
    </row>
    <row r="8" spans="1:8" ht="16.5" customHeight="1">
      <c r="A8" s="90"/>
      <c r="B8" s="90"/>
      <c r="C8" s="89"/>
      <c r="D8" s="90"/>
      <c r="E8" s="30" t="s">
        <v>4</v>
      </c>
      <c r="F8" s="30" t="s">
        <v>5</v>
      </c>
      <c r="G8" s="30" t="s">
        <v>4</v>
      </c>
      <c r="H8" s="30" t="s">
        <v>5</v>
      </c>
    </row>
    <row r="9" spans="1:8" ht="12.75">
      <c r="A9" s="29">
        <v>1</v>
      </c>
      <c r="B9" s="29" t="s">
        <v>19</v>
      </c>
      <c r="C9" s="29" t="s">
        <v>20</v>
      </c>
      <c r="D9" s="70">
        <v>75020</v>
      </c>
      <c r="E9" s="71">
        <v>6865</v>
      </c>
      <c r="F9" s="71"/>
      <c r="G9" s="71">
        <v>3850</v>
      </c>
      <c r="H9" s="71"/>
    </row>
    <row r="10" spans="1:8" ht="12.75">
      <c r="A10" s="29"/>
      <c r="B10" s="29"/>
      <c r="C10" s="29"/>
      <c r="D10" s="72">
        <v>80130</v>
      </c>
      <c r="E10" s="73"/>
      <c r="F10" s="74"/>
      <c r="G10" s="73">
        <v>1253716</v>
      </c>
      <c r="H10" s="73"/>
    </row>
    <row r="11" spans="1:8" ht="12.75">
      <c r="A11" s="26"/>
      <c r="B11" s="26"/>
      <c r="C11" s="26"/>
      <c r="D11" s="72">
        <v>80195</v>
      </c>
      <c r="E11" s="73"/>
      <c r="F11" s="74"/>
      <c r="G11" s="73">
        <v>242337</v>
      </c>
      <c r="H11" s="73"/>
    </row>
    <row r="12" spans="1:8" ht="12.75">
      <c r="A12" s="26"/>
      <c r="B12" s="26"/>
      <c r="C12" s="26"/>
      <c r="D12" s="72">
        <v>85201</v>
      </c>
      <c r="E12" s="73"/>
      <c r="F12" s="74"/>
      <c r="G12" s="73">
        <v>60000</v>
      </c>
      <c r="H12" s="73"/>
    </row>
    <row r="13" spans="1:8" ht="12.75">
      <c r="A13" s="26"/>
      <c r="B13" s="26"/>
      <c r="C13" s="26"/>
      <c r="D13" s="72">
        <v>92118</v>
      </c>
      <c r="E13" s="73"/>
      <c r="F13" s="74"/>
      <c r="G13" s="73">
        <v>40000</v>
      </c>
      <c r="H13" s="73"/>
    </row>
    <row r="14" spans="1:8" ht="12.75">
      <c r="A14" s="26"/>
      <c r="B14" s="26"/>
      <c r="C14" s="26"/>
      <c r="D14" s="72">
        <v>92605</v>
      </c>
      <c r="E14" s="73"/>
      <c r="F14" s="74"/>
      <c r="G14" s="73">
        <v>20000</v>
      </c>
      <c r="H14" s="73"/>
    </row>
    <row r="15" spans="1:8" ht="12.75">
      <c r="A15" s="29">
        <v>2</v>
      </c>
      <c r="B15" s="29" t="s">
        <v>21</v>
      </c>
      <c r="C15" s="29" t="s">
        <v>22</v>
      </c>
      <c r="D15" s="31">
        <v>75020</v>
      </c>
      <c r="E15" s="48"/>
      <c r="F15" s="54"/>
      <c r="G15" s="55">
        <v>578200</v>
      </c>
      <c r="H15" s="48"/>
    </row>
    <row r="16" spans="1:8" ht="12.75">
      <c r="A16" s="26"/>
      <c r="B16" s="26"/>
      <c r="C16" s="26"/>
      <c r="D16" s="15">
        <v>80130</v>
      </c>
      <c r="E16" s="39">
        <v>310104</v>
      </c>
      <c r="F16" s="41"/>
      <c r="G16" s="42"/>
      <c r="H16" s="39">
        <v>165367</v>
      </c>
    </row>
    <row r="17" spans="1:8" ht="12.75">
      <c r="A17" s="26"/>
      <c r="B17" s="26"/>
      <c r="C17" s="26"/>
      <c r="D17" s="16" t="s">
        <v>23</v>
      </c>
      <c r="E17" s="39">
        <v>42340</v>
      </c>
      <c r="F17" s="43"/>
      <c r="G17" s="39">
        <v>42340</v>
      </c>
      <c r="H17" s="39"/>
    </row>
    <row r="18" spans="1:8" ht="12.75">
      <c r="A18" s="26"/>
      <c r="B18" s="26"/>
      <c r="C18" s="26"/>
      <c r="D18" s="56" t="s">
        <v>25</v>
      </c>
      <c r="E18" s="44">
        <v>3022</v>
      </c>
      <c r="F18" s="57"/>
      <c r="G18" s="44">
        <v>3022</v>
      </c>
      <c r="H18" s="44"/>
    </row>
    <row r="19" spans="1:8" ht="12.75">
      <c r="A19" s="29">
        <v>3</v>
      </c>
      <c r="B19" s="29" t="s">
        <v>26</v>
      </c>
      <c r="C19" s="29" t="s">
        <v>27</v>
      </c>
      <c r="D19" s="36" t="s">
        <v>28</v>
      </c>
      <c r="E19" s="48"/>
      <c r="F19" s="58"/>
      <c r="G19" s="48">
        <v>350000</v>
      </c>
      <c r="H19" s="48"/>
    </row>
    <row r="20" spans="1:8" ht="12.75">
      <c r="A20" s="26"/>
      <c r="B20" s="26"/>
      <c r="C20" s="26"/>
      <c r="D20" s="16" t="s">
        <v>29</v>
      </c>
      <c r="E20" s="39"/>
      <c r="F20" s="43"/>
      <c r="G20" s="39">
        <v>21000</v>
      </c>
      <c r="H20" s="39"/>
    </row>
    <row r="21" spans="1:8" ht="12.75">
      <c r="A21" s="26"/>
      <c r="B21" s="26"/>
      <c r="C21" s="26"/>
      <c r="D21" s="16" t="s">
        <v>30</v>
      </c>
      <c r="E21" s="39"/>
      <c r="F21" s="43">
        <v>849</v>
      </c>
      <c r="G21" s="39"/>
      <c r="H21" s="39"/>
    </row>
    <row r="22" spans="1:8" ht="12.75">
      <c r="A22" s="26"/>
      <c r="B22" s="26"/>
      <c r="C22" s="26"/>
      <c r="D22" s="17" t="s">
        <v>31</v>
      </c>
      <c r="E22" s="39">
        <v>465893</v>
      </c>
      <c r="F22" s="39"/>
      <c r="G22" s="39"/>
      <c r="H22" s="39"/>
    </row>
    <row r="23" spans="1:8" ht="12.75">
      <c r="A23" s="26"/>
      <c r="B23" s="26"/>
      <c r="C23" s="26"/>
      <c r="D23" s="59" t="s">
        <v>32</v>
      </c>
      <c r="E23" s="44"/>
      <c r="F23" s="60"/>
      <c r="G23" s="44">
        <v>328000</v>
      </c>
      <c r="H23" s="44"/>
    </row>
    <row r="24" spans="1:8" ht="12.75">
      <c r="A24" s="26"/>
      <c r="B24" s="26"/>
      <c r="C24" s="26"/>
      <c r="D24" s="59" t="s">
        <v>23</v>
      </c>
      <c r="E24" s="44">
        <v>99791</v>
      </c>
      <c r="F24" s="60"/>
      <c r="G24" s="44">
        <v>486791</v>
      </c>
      <c r="H24" s="44"/>
    </row>
    <row r="25" spans="1:8" ht="12.75">
      <c r="A25" s="26"/>
      <c r="B25" s="26"/>
      <c r="C25" s="26"/>
      <c r="D25" s="59" t="s">
        <v>33</v>
      </c>
      <c r="E25" s="44">
        <v>643500</v>
      </c>
      <c r="F25" s="60"/>
      <c r="G25" s="44">
        <v>643500</v>
      </c>
      <c r="H25" s="44"/>
    </row>
    <row r="26" spans="1:8" ht="12.75">
      <c r="A26" s="26"/>
      <c r="B26" s="26"/>
      <c r="C26" s="26"/>
      <c r="D26" s="59" t="s">
        <v>24</v>
      </c>
      <c r="E26" s="44"/>
      <c r="F26" s="60"/>
      <c r="G26" s="44">
        <v>124838</v>
      </c>
      <c r="H26" s="44"/>
    </row>
    <row r="27" spans="1:8" ht="12.75">
      <c r="A27" s="26"/>
      <c r="B27" s="26"/>
      <c r="C27" s="26"/>
      <c r="D27" s="59" t="s">
        <v>25</v>
      </c>
      <c r="E27" s="44">
        <v>220823</v>
      </c>
      <c r="F27" s="60"/>
      <c r="G27" s="44">
        <v>220823</v>
      </c>
      <c r="H27" s="44"/>
    </row>
    <row r="28" spans="1:8" ht="12.75">
      <c r="A28" s="26"/>
      <c r="B28" s="26"/>
      <c r="C28" s="26"/>
      <c r="D28" s="59" t="s">
        <v>34</v>
      </c>
      <c r="E28" s="44">
        <v>57753</v>
      </c>
      <c r="F28" s="60"/>
      <c r="G28" s="44">
        <v>57753</v>
      </c>
      <c r="H28" s="44"/>
    </row>
    <row r="29" spans="1:8" ht="12.75">
      <c r="A29" s="26"/>
      <c r="B29" s="26"/>
      <c r="C29" s="26"/>
      <c r="D29" s="59" t="s">
        <v>35</v>
      </c>
      <c r="E29" s="44"/>
      <c r="F29" s="60"/>
      <c r="G29" s="44">
        <v>78893</v>
      </c>
      <c r="H29" s="44"/>
    </row>
    <row r="30" spans="1:8" ht="12.75">
      <c r="A30" s="26"/>
      <c r="B30" s="26"/>
      <c r="C30" s="26"/>
      <c r="D30" s="59" t="s">
        <v>36</v>
      </c>
      <c r="E30" s="44"/>
      <c r="F30" s="60"/>
      <c r="G30" s="44">
        <v>39400</v>
      </c>
      <c r="H30" s="44"/>
    </row>
    <row r="31" spans="1:8" ht="12.75">
      <c r="A31" s="29">
        <v>4</v>
      </c>
      <c r="B31" s="29" t="s">
        <v>37</v>
      </c>
      <c r="C31" s="29" t="s">
        <v>38</v>
      </c>
      <c r="D31" s="61" t="s">
        <v>39</v>
      </c>
      <c r="E31" s="48"/>
      <c r="F31" s="54">
        <v>8236205</v>
      </c>
      <c r="G31" s="48"/>
      <c r="H31" s="48">
        <v>7442520</v>
      </c>
    </row>
    <row r="32" spans="1:8" ht="12.75">
      <c r="A32" s="38"/>
      <c r="B32" s="26"/>
      <c r="C32" s="27"/>
      <c r="D32" s="75" t="s">
        <v>29</v>
      </c>
      <c r="E32" s="40"/>
      <c r="F32" s="76"/>
      <c r="G32" s="40"/>
      <c r="H32" s="40">
        <v>578200</v>
      </c>
    </row>
    <row r="33" spans="1:8" ht="12.75">
      <c r="A33" s="38"/>
      <c r="B33" s="26"/>
      <c r="C33" s="27"/>
      <c r="D33" s="75" t="s">
        <v>40</v>
      </c>
      <c r="E33" s="40">
        <v>1758000</v>
      </c>
      <c r="F33" s="76"/>
      <c r="G33" s="40"/>
      <c r="H33" s="40"/>
    </row>
    <row r="34" spans="1:8" ht="12.75">
      <c r="A34" s="38"/>
      <c r="B34" s="26"/>
      <c r="C34" s="27"/>
      <c r="D34" s="75" t="s">
        <v>41</v>
      </c>
      <c r="E34" s="40"/>
      <c r="F34" s="76">
        <v>1848169</v>
      </c>
      <c r="G34" s="40"/>
      <c r="H34" s="40">
        <v>3058183</v>
      </c>
    </row>
    <row r="35" spans="1:8" ht="12.75">
      <c r="A35" s="38"/>
      <c r="B35" s="26"/>
      <c r="C35" s="27"/>
      <c r="D35" s="75" t="s">
        <v>32</v>
      </c>
      <c r="E35" s="40"/>
      <c r="F35" s="76"/>
      <c r="G35" s="40">
        <v>75000</v>
      </c>
      <c r="H35" s="40"/>
    </row>
    <row r="36" spans="1:8" ht="12.75">
      <c r="A36" s="38"/>
      <c r="B36" s="26"/>
      <c r="C36" s="27"/>
      <c r="D36" s="75" t="s">
        <v>33</v>
      </c>
      <c r="E36" s="40">
        <v>50400</v>
      </c>
      <c r="F36" s="76"/>
      <c r="G36" s="40">
        <v>50400</v>
      </c>
      <c r="H36" s="40"/>
    </row>
    <row r="37" spans="1:8" ht="12.75">
      <c r="A37" s="38"/>
      <c r="B37" s="26"/>
      <c r="C37" s="27"/>
      <c r="D37" s="75" t="s">
        <v>42</v>
      </c>
      <c r="E37" s="40"/>
      <c r="F37" s="76"/>
      <c r="G37" s="40">
        <v>75000</v>
      </c>
      <c r="H37" s="40"/>
    </row>
    <row r="38" spans="1:8" ht="12.75">
      <c r="A38" s="38"/>
      <c r="B38" s="26"/>
      <c r="C38" s="27"/>
      <c r="D38" s="75" t="s">
        <v>43</v>
      </c>
      <c r="E38" s="40">
        <v>616760</v>
      </c>
      <c r="F38" s="76"/>
      <c r="G38" s="40">
        <v>616760</v>
      </c>
      <c r="H38" s="40"/>
    </row>
    <row r="39" spans="1:8" ht="12.75">
      <c r="A39" s="38"/>
      <c r="B39" s="26"/>
      <c r="C39" s="27"/>
      <c r="D39" s="75" t="s">
        <v>44</v>
      </c>
      <c r="E39" s="40">
        <v>10000</v>
      </c>
      <c r="F39" s="76"/>
      <c r="G39" s="40"/>
      <c r="H39" s="40"/>
    </row>
    <row r="40" spans="1:8" ht="12.75">
      <c r="A40" s="38"/>
      <c r="B40" s="26"/>
      <c r="C40" s="27"/>
      <c r="D40" s="75" t="s">
        <v>35</v>
      </c>
      <c r="E40" s="40"/>
      <c r="F40" s="76"/>
      <c r="G40" s="40">
        <v>10000</v>
      </c>
      <c r="H40" s="40"/>
    </row>
    <row r="41" spans="1:8" ht="12.75">
      <c r="A41" s="38"/>
      <c r="B41" s="26"/>
      <c r="C41" s="27"/>
      <c r="D41" s="10">
        <v>92118</v>
      </c>
      <c r="E41" s="39">
        <v>14000</v>
      </c>
      <c r="F41" s="41"/>
      <c r="G41" s="39">
        <v>14000</v>
      </c>
      <c r="H41" s="39"/>
    </row>
    <row r="42" spans="1:8" ht="12.75">
      <c r="A42" s="29">
        <v>5</v>
      </c>
      <c r="B42" s="29" t="s">
        <v>45</v>
      </c>
      <c r="C42" s="29" t="s">
        <v>46</v>
      </c>
      <c r="D42" s="20">
        <v>60014</v>
      </c>
      <c r="E42" s="48"/>
      <c r="F42" s="48">
        <v>200733</v>
      </c>
      <c r="G42" s="48"/>
      <c r="H42" s="48">
        <v>200733</v>
      </c>
    </row>
    <row r="43" spans="1:8" ht="12.75">
      <c r="A43" s="26"/>
      <c r="B43" s="26"/>
      <c r="C43" s="26"/>
      <c r="D43" s="10">
        <v>75020</v>
      </c>
      <c r="E43" s="39">
        <v>13404</v>
      </c>
      <c r="F43" s="39"/>
      <c r="G43" s="39">
        <v>13404</v>
      </c>
      <c r="H43" s="39"/>
    </row>
    <row r="44" spans="1:8" ht="12.75">
      <c r="A44" s="29">
        <v>6</v>
      </c>
      <c r="B44" s="29" t="s">
        <v>47</v>
      </c>
      <c r="C44" s="29" t="s">
        <v>48</v>
      </c>
      <c r="D44" s="20" t="s">
        <v>49</v>
      </c>
      <c r="E44" s="47">
        <v>39494</v>
      </c>
      <c r="F44" s="48"/>
      <c r="G44" s="48">
        <v>39494</v>
      </c>
      <c r="H44" s="48"/>
    </row>
    <row r="45" spans="1:8" ht="12.75">
      <c r="A45" s="26"/>
      <c r="B45" s="26"/>
      <c r="C45" s="26"/>
      <c r="D45" s="10">
        <v>60014</v>
      </c>
      <c r="E45" s="46">
        <v>170000</v>
      </c>
      <c r="F45" s="39"/>
      <c r="G45" s="39">
        <v>220000</v>
      </c>
      <c r="H45" s="39"/>
    </row>
    <row r="46" spans="1:8" ht="12.75">
      <c r="A46" s="26"/>
      <c r="B46" s="26"/>
      <c r="C46" s="26"/>
      <c r="D46" s="10">
        <v>70005</v>
      </c>
      <c r="E46" s="46">
        <v>277380</v>
      </c>
      <c r="F46" s="39"/>
      <c r="G46" s="39">
        <v>200980</v>
      </c>
      <c r="H46" s="39"/>
    </row>
    <row r="47" spans="1:8" ht="12.75">
      <c r="A47" s="26"/>
      <c r="B47" s="26"/>
      <c r="C47" s="26"/>
      <c r="D47" s="10">
        <v>85202</v>
      </c>
      <c r="E47" s="46"/>
      <c r="F47" s="39"/>
      <c r="G47" s="39">
        <v>26400</v>
      </c>
      <c r="H47" s="39"/>
    </row>
    <row r="48" spans="1:8" ht="12.75">
      <c r="A48" s="26"/>
      <c r="B48" s="26"/>
      <c r="C48" s="26"/>
      <c r="D48" s="10">
        <v>85295</v>
      </c>
      <c r="E48" s="46">
        <v>56700</v>
      </c>
      <c r="F48" s="39"/>
      <c r="G48" s="39">
        <v>56700</v>
      </c>
      <c r="H48" s="39"/>
    </row>
    <row r="49" spans="1:8" ht="12.75">
      <c r="A49" s="26"/>
      <c r="B49" s="26"/>
      <c r="C49" s="26"/>
      <c r="D49" s="10">
        <v>85415</v>
      </c>
      <c r="E49" s="46">
        <v>2100</v>
      </c>
      <c r="F49" s="39"/>
      <c r="G49" s="39">
        <v>2100</v>
      </c>
      <c r="H49" s="39"/>
    </row>
    <row r="50" spans="1:8" s="62" customFormat="1" ht="12.75">
      <c r="A50" s="29">
        <v>7</v>
      </c>
      <c r="B50" s="29" t="s">
        <v>50</v>
      </c>
      <c r="C50" s="29" t="s">
        <v>51</v>
      </c>
      <c r="D50" s="63">
        <v>60014</v>
      </c>
      <c r="E50" s="47"/>
      <c r="F50" s="48">
        <v>551810</v>
      </c>
      <c r="G50" s="48"/>
      <c r="H50" s="48">
        <v>551810</v>
      </c>
    </row>
    <row r="51" spans="1:8" s="78" customFormat="1" ht="12.75">
      <c r="A51" s="26"/>
      <c r="B51" s="26"/>
      <c r="C51" s="26"/>
      <c r="D51" s="77">
        <v>75020</v>
      </c>
      <c r="E51" s="45">
        <v>20000</v>
      </c>
      <c r="F51" s="40"/>
      <c r="G51" s="40"/>
      <c r="H51" s="40">
        <v>83302</v>
      </c>
    </row>
    <row r="52" spans="1:8" s="78" customFormat="1" ht="12.75">
      <c r="A52" s="26"/>
      <c r="B52" s="26"/>
      <c r="C52" s="26"/>
      <c r="D52" s="77">
        <v>80120</v>
      </c>
      <c r="E52" s="45"/>
      <c r="F52" s="40"/>
      <c r="G52" s="40"/>
      <c r="H52" s="40">
        <v>83600</v>
      </c>
    </row>
    <row r="53" spans="1:8" s="78" customFormat="1" ht="12.75">
      <c r="A53" s="26"/>
      <c r="B53" s="26"/>
      <c r="C53" s="26"/>
      <c r="D53" s="77">
        <v>80130</v>
      </c>
      <c r="E53" s="45">
        <v>164678</v>
      </c>
      <c r="F53" s="40"/>
      <c r="G53" s="40">
        <v>85556</v>
      </c>
      <c r="H53" s="40"/>
    </row>
    <row r="54" spans="1:8" s="78" customFormat="1" ht="12.75">
      <c r="A54" s="26"/>
      <c r="B54" s="26"/>
      <c r="C54" s="26"/>
      <c r="D54" s="77">
        <v>80195</v>
      </c>
      <c r="E54" s="45">
        <v>59563</v>
      </c>
      <c r="F54" s="40"/>
      <c r="G54" s="40">
        <v>59563</v>
      </c>
      <c r="H54" s="40"/>
    </row>
    <row r="55" spans="1:8" s="78" customFormat="1" ht="12.75">
      <c r="A55" s="26"/>
      <c r="B55" s="26"/>
      <c r="C55" s="26"/>
      <c r="D55" s="77">
        <v>85202</v>
      </c>
      <c r="E55" s="45">
        <v>139496</v>
      </c>
      <c r="F55" s="40"/>
      <c r="G55" s="40">
        <v>242798</v>
      </c>
      <c r="H55" s="40"/>
    </row>
    <row r="56" spans="1:8" s="78" customFormat="1" ht="12.75">
      <c r="A56" s="26"/>
      <c r="B56" s="26"/>
      <c r="C56" s="26"/>
      <c r="D56" s="77">
        <v>85295</v>
      </c>
      <c r="E56" s="45"/>
      <c r="F56" s="40">
        <v>13726</v>
      </c>
      <c r="G56" s="40"/>
      <c r="H56" s="40">
        <v>13726</v>
      </c>
    </row>
    <row r="57" spans="1:8" s="62" customFormat="1" ht="12.75">
      <c r="A57" s="29">
        <v>8</v>
      </c>
      <c r="B57" s="29" t="s">
        <v>52</v>
      </c>
      <c r="C57" s="29" t="s">
        <v>53</v>
      </c>
      <c r="D57" s="20">
        <v>75075</v>
      </c>
      <c r="E57" s="47">
        <v>44000</v>
      </c>
      <c r="F57" s="48"/>
      <c r="G57" s="48">
        <v>44000</v>
      </c>
      <c r="H57" s="48"/>
    </row>
    <row r="58" spans="1:8" ht="12.75">
      <c r="A58" s="26"/>
      <c r="B58" s="26"/>
      <c r="C58" s="26"/>
      <c r="D58" s="10">
        <v>75411</v>
      </c>
      <c r="E58" s="46">
        <v>4141</v>
      </c>
      <c r="F58" s="39"/>
      <c r="G58" s="39">
        <v>4141</v>
      </c>
      <c r="H58" s="39"/>
    </row>
    <row r="59" spans="1:8" ht="12.75">
      <c r="A59" s="26"/>
      <c r="B59" s="26"/>
      <c r="C59" s="26"/>
      <c r="D59" s="10">
        <v>80195</v>
      </c>
      <c r="E59" s="46">
        <v>80062</v>
      </c>
      <c r="F59" s="39"/>
      <c r="G59" s="39">
        <v>80062</v>
      </c>
      <c r="H59" s="39"/>
    </row>
    <row r="60" spans="1:8" ht="12.75">
      <c r="A60" s="26"/>
      <c r="B60" s="26"/>
      <c r="C60" s="26"/>
      <c r="D60" s="18">
        <v>85202</v>
      </c>
      <c r="E60" s="49">
        <v>38073</v>
      </c>
      <c r="F60" s="44"/>
      <c r="G60" s="44">
        <v>38073</v>
      </c>
      <c r="H60" s="44"/>
    </row>
    <row r="61" spans="1:8" ht="12.75">
      <c r="A61" s="29">
        <v>9</v>
      </c>
      <c r="B61" s="29" t="s">
        <v>54</v>
      </c>
      <c r="C61" s="29" t="s">
        <v>55</v>
      </c>
      <c r="D61" s="20" t="s">
        <v>49</v>
      </c>
      <c r="E61" s="47">
        <v>1585</v>
      </c>
      <c r="F61" s="48"/>
      <c r="G61" s="48">
        <v>1585</v>
      </c>
      <c r="H61" s="48"/>
    </row>
    <row r="62" spans="1:8" ht="12.75">
      <c r="A62" s="26"/>
      <c r="B62" s="26"/>
      <c r="C62" s="26"/>
      <c r="D62" s="10">
        <v>60014</v>
      </c>
      <c r="E62" s="46"/>
      <c r="F62" s="39">
        <v>3406547</v>
      </c>
      <c r="G62" s="39"/>
      <c r="H62" s="39">
        <v>3655547</v>
      </c>
    </row>
    <row r="63" spans="1:8" ht="12.75">
      <c r="A63" s="26"/>
      <c r="B63" s="26"/>
      <c r="C63" s="26"/>
      <c r="D63" s="10">
        <v>70005</v>
      </c>
      <c r="E63" s="46"/>
      <c r="F63" s="39">
        <v>210000</v>
      </c>
      <c r="G63" s="39"/>
      <c r="H63" s="39">
        <v>210000</v>
      </c>
    </row>
    <row r="64" spans="1:8" ht="12.75">
      <c r="A64" s="26"/>
      <c r="B64" s="26"/>
      <c r="C64" s="26"/>
      <c r="D64" s="10">
        <v>75020</v>
      </c>
      <c r="E64" s="46"/>
      <c r="F64" s="39">
        <v>554141</v>
      </c>
      <c r="G64" s="39"/>
      <c r="H64" s="39">
        <v>554141</v>
      </c>
    </row>
    <row r="65" spans="1:8" ht="12.75">
      <c r="A65" s="26"/>
      <c r="B65" s="26"/>
      <c r="C65" s="26"/>
      <c r="D65" s="10">
        <v>75075</v>
      </c>
      <c r="E65" s="46">
        <v>2000</v>
      </c>
      <c r="F65" s="39"/>
      <c r="G65" s="39">
        <v>2000</v>
      </c>
      <c r="H65" s="39"/>
    </row>
    <row r="66" spans="1:8" ht="12.75">
      <c r="A66" s="26"/>
      <c r="B66" s="26"/>
      <c r="C66" s="26"/>
      <c r="D66" s="10">
        <v>75814</v>
      </c>
      <c r="E66" s="46">
        <v>65252</v>
      </c>
      <c r="F66" s="39"/>
      <c r="G66" s="39"/>
      <c r="H66" s="39"/>
    </row>
    <row r="67" spans="1:8" ht="12.75">
      <c r="A67" s="26"/>
      <c r="B67" s="26"/>
      <c r="C67" s="26"/>
      <c r="D67" s="10">
        <v>80120</v>
      </c>
      <c r="E67" s="46">
        <v>13120</v>
      </c>
      <c r="F67" s="39"/>
      <c r="G67" s="39">
        <v>13120</v>
      </c>
      <c r="H67" s="39"/>
    </row>
    <row r="68" spans="1:8" ht="12.75">
      <c r="A68" s="26"/>
      <c r="B68" s="26"/>
      <c r="C68" s="26"/>
      <c r="D68" s="10">
        <v>85202</v>
      </c>
      <c r="E68" s="46"/>
      <c r="F68" s="39"/>
      <c r="G68" s="39">
        <v>65252</v>
      </c>
      <c r="H68" s="39"/>
    </row>
    <row r="69" spans="1:8" ht="12.75">
      <c r="A69" s="26"/>
      <c r="B69" s="26"/>
      <c r="C69" s="26"/>
      <c r="D69" s="10">
        <v>85415</v>
      </c>
      <c r="E69" s="46">
        <v>31510</v>
      </c>
      <c r="F69" s="39"/>
      <c r="G69" s="39">
        <v>31510</v>
      </c>
      <c r="H69" s="39"/>
    </row>
    <row r="70" spans="1:8" ht="12.75">
      <c r="A70" s="29">
        <v>10</v>
      </c>
      <c r="B70" s="29" t="s">
        <v>61</v>
      </c>
      <c r="C70" s="29" t="s">
        <v>62</v>
      </c>
      <c r="D70" s="20">
        <v>60014</v>
      </c>
      <c r="E70" s="47"/>
      <c r="F70" s="48"/>
      <c r="G70" s="48"/>
      <c r="H70" s="48">
        <v>89500</v>
      </c>
    </row>
    <row r="71" spans="1:8" ht="12.75">
      <c r="A71" s="26"/>
      <c r="B71" s="26"/>
      <c r="C71" s="26"/>
      <c r="D71" s="10">
        <v>70005</v>
      </c>
      <c r="E71" s="46"/>
      <c r="F71" s="39"/>
      <c r="G71" s="39"/>
      <c r="H71" s="39">
        <v>100155</v>
      </c>
    </row>
    <row r="72" spans="1:8" ht="12.75">
      <c r="A72" s="26"/>
      <c r="B72" s="26"/>
      <c r="C72" s="26"/>
      <c r="D72" s="10">
        <v>75020</v>
      </c>
      <c r="E72" s="46"/>
      <c r="F72" s="39"/>
      <c r="G72" s="39"/>
      <c r="H72" s="39">
        <v>116893</v>
      </c>
    </row>
    <row r="73" spans="1:8" ht="12.75">
      <c r="A73" s="26"/>
      <c r="B73" s="26"/>
      <c r="C73" s="26"/>
      <c r="D73" s="10">
        <v>85201</v>
      </c>
      <c r="E73" s="46"/>
      <c r="F73" s="39"/>
      <c r="G73" s="39">
        <v>24578</v>
      </c>
      <c r="H73" s="39"/>
    </row>
    <row r="74" spans="1:8" ht="12.75">
      <c r="A74" s="26"/>
      <c r="B74" s="26"/>
      <c r="C74" s="26"/>
      <c r="D74" s="10">
        <v>85202</v>
      </c>
      <c r="E74" s="46"/>
      <c r="F74" s="39"/>
      <c r="G74" s="39">
        <v>268430</v>
      </c>
      <c r="H74" s="39"/>
    </row>
    <row r="75" spans="1:8" ht="12.75">
      <c r="A75" s="26"/>
      <c r="B75" s="26"/>
      <c r="C75" s="26"/>
      <c r="D75" s="10">
        <v>85218</v>
      </c>
      <c r="E75" s="46">
        <v>2236</v>
      </c>
      <c r="F75" s="39"/>
      <c r="G75" s="39">
        <v>20576</v>
      </c>
      <c r="H75" s="39"/>
    </row>
    <row r="76" spans="1:8" ht="12.75">
      <c r="A76" s="26"/>
      <c r="B76" s="26"/>
      <c r="C76" s="26"/>
      <c r="D76" s="10">
        <v>85324</v>
      </c>
      <c r="E76" s="46">
        <v>4800</v>
      </c>
      <c r="F76" s="39"/>
      <c r="G76" s="39"/>
      <c r="H76" s="39"/>
    </row>
    <row r="77" spans="1:8" ht="12.75">
      <c r="A77" s="29">
        <v>11</v>
      </c>
      <c r="B77" s="29" t="s">
        <v>63</v>
      </c>
      <c r="C77" s="29" t="s">
        <v>64</v>
      </c>
      <c r="D77" s="20">
        <v>60014</v>
      </c>
      <c r="E77" s="47"/>
      <c r="F77" s="48">
        <v>9757022</v>
      </c>
      <c r="G77" s="48"/>
      <c r="H77" s="48">
        <v>10151522</v>
      </c>
    </row>
    <row r="78" spans="1:8" ht="12.75">
      <c r="A78" s="26"/>
      <c r="B78" s="26"/>
      <c r="C78" s="26"/>
      <c r="D78" s="10">
        <v>60016</v>
      </c>
      <c r="E78" s="46"/>
      <c r="F78" s="39"/>
      <c r="G78" s="39"/>
      <c r="H78" s="39">
        <v>212086</v>
      </c>
    </row>
    <row r="79" spans="1:8" ht="12.75">
      <c r="A79" s="26"/>
      <c r="B79" s="26"/>
      <c r="C79" s="26"/>
      <c r="D79" s="10">
        <v>70005</v>
      </c>
      <c r="E79" s="46"/>
      <c r="F79" s="39"/>
      <c r="G79" s="39"/>
      <c r="H79" s="39">
        <v>100000</v>
      </c>
    </row>
    <row r="80" spans="1:8" ht="12.75">
      <c r="A80" s="26"/>
      <c r="B80" s="26"/>
      <c r="C80" s="26"/>
      <c r="D80" s="10">
        <v>75702</v>
      </c>
      <c r="E80" s="46"/>
      <c r="F80" s="39"/>
      <c r="G80" s="39"/>
      <c r="H80" s="39">
        <v>72200</v>
      </c>
    </row>
    <row r="81" spans="1:8" ht="12.75">
      <c r="A81" s="26"/>
      <c r="B81" s="26"/>
      <c r="C81" s="26"/>
      <c r="D81" s="10">
        <v>85111</v>
      </c>
      <c r="E81" s="46"/>
      <c r="F81" s="39"/>
      <c r="G81" s="39">
        <v>125447</v>
      </c>
      <c r="H81" s="39"/>
    </row>
    <row r="82" spans="1:8" ht="12.75">
      <c r="A82" s="26"/>
      <c r="B82" s="26"/>
      <c r="C82" s="26"/>
      <c r="D82" s="10">
        <v>85201</v>
      </c>
      <c r="E82" s="46">
        <v>5100</v>
      </c>
      <c r="F82" s="39"/>
      <c r="G82" s="39">
        <v>5100</v>
      </c>
      <c r="H82" s="39"/>
    </row>
    <row r="83" spans="1:8" ht="12.75">
      <c r="A83" s="26"/>
      <c r="B83" s="26"/>
      <c r="C83" s="26"/>
      <c r="D83" s="10">
        <v>85202</v>
      </c>
      <c r="E83" s="46"/>
      <c r="F83" s="39">
        <v>325203</v>
      </c>
      <c r="G83" s="39">
        <v>68436</v>
      </c>
      <c r="H83" s="39"/>
    </row>
    <row r="84" spans="1:8" ht="12.75">
      <c r="A84" s="26"/>
      <c r="B84" s="26"/>
      <c r="C84" s="26"/>
      <c r="D84" s="10">
        <v>85417</v>
      </c>
      <c r="E84" s="46">
        <v>7231</v>
      </c>
      <c r="F84" s="39"/>
      <c r="G84" s="39">
        <v>7231</v>
      </c>
      <c r="H84" s="39"/>
    </row>
    <row r="85" spans="1:8" ht="12.75">
      <c r="A85" s="85" t="s">
        <v>8</v>
      </c>
      <c r="B85" s="86"/>
      <c r="C85" s="86"/>
      <c r="D85" s="87"/>
      <c r="E85" s="50">
        <f>SUM(E9:E84)</f>
        <v>5541176</v>
      </c>
      <c r="F85" s="50">
        <f>SUM(F9:F84)</f>
        <v>25104405</v>
      </c>
      <c r="G85" s="50">
        <f>SUM(G9:G84)</f>
        <v>7182159</v>
      </c>
      <c r="H85" s="50">
        <f>SUM(H9:H84)</f>
        <v>27439485</v>
      </c>
    </row>
    <row r="86" spans="1:8" ht="12.75">
      <c r="A86" s="1"/>
      <c r="B86" s="1"/>
      <c r="C86" s="2"/>
      <c r="D86" s="1"/>
      <c r="E86" s="51"/>
      <c r="F86" s="51"/>
      <c r="G86" s="51"/>
      <c r="H86" s="51"/>
    </row>
    <row r="87" spans="5:8" ht="12.75">
      <c r="E87" s="52"/>
      <c r="F87" s="52"/>
      <c r="G87" s="52"/>
      <c r="H87" s="52"/>
    </row>
    <row r="88" spans="5:8" ht="12.75">
      <c r="E88" s="52"/>
      <c r="F88" s="52"/>
      <c r="G88" s="52"/>
      <c r="H88" s="52"/>
    </row>
    <row r="89" spans="5:8" ht="12.75">
      <c r="E89" s="52"/>
      <c r="F89" s="52"/>
      <c r="G89" s="52"/>
      <c r="H89" s="52"/>
    </row>
    <row r="90" spans="5:8" ht="12.75">
      <c r="E90" s="52"/>
      <c r="F90" s="52"/>
      <c r="G90" s="52"/>
      <c r="H90" s="52"/>
    </row>
    <row r="91" spans="5:8" ht="12.75">
      <c r="E91" s="52"/>
      <c r="F91" s="52"/>
      <c r="G91" s="52"/>
      <c r="H91" s="52"/>
    </row>
    <row r="92" spans="5:8" ht="12.75">
      <c r="E92" s="52"/>
      <c r="F92" s="52"/>
      <c r="G92" s="52"/>
      <c r="H92" s="52"/>
    </row>
    <row r="93" spans="5:8" ht="12.75">
      <c r="E93" s="52"/>
      <c r="F93" s="52"/>
      <c r="G93" s="52"/>
      <c r="H93" s="52"/>
    </row>
    <row r="94" spans="5:8" ht="12.75">
      <c r="E94" s="52"/>
      <c r="F94" s="52"/>
      <c r="G94" s="52"/>
      <c r="H94" s="52"/>
    </row>
    <row r="95" spans="5:8" ht="12.75">
      <c r="E95" s="52"/>
      <c r="F95" s="52"/>
      <c r="G95" s="52"/>
      <c r="H95" s="52"/>
    </row>
    <row r="96" spans="5:8" ht="12.75">
      <c r="E96" s="52"/>
      <c r="F96" s="52"/>
      <c r="G96" s="52"/>
      <c r="H96" s="52"/>
    </row>
    <row r="97" spans="5:8" ht="12.75">
      <c r="E97" s="3"/>
      <c r="F97" s="3"/>
      <c r="G97" s="3"/>
      <c r="H97" s="3"/>
    </row>
    <row r="98" spans="5:8" ht="12.75">
      <c r="E98" s="3"/>
      <c r="F98" s="3"/>
      <c r="G98" s="3"/>
      <c r="H98" s="3"/>
    </row>
    <row r="99" spans="5:8" ht="12.75">
      <c r="E99" s="3"/>
      <c r="F99" s="3"/>
      <c r="G99" s="3"/>
      <c r="H99" s="3"/>
    </row>
    <row r="100" spans="5:8" ht="12.75">
      <c r="E100" s="3"/>
      <c r="F100" s="3"/>
      <c r="G100" s="3"/>
      <c r="H100" s="3"/>
    </row>
    <row r="101" spans="5:8" ht="12.75">
      <c r="E101" s="3"/>
      <c r="F101" s="3"/>
      <c r="G101" s="3"/>
      <c r="H101" s="3"/>
    </row>
    <row r="102" spans="5:8" ht="12.75">
      <c r="E102" s="3"/>
      <c r="F102" s="3"/>
      <c r="G102" s="3"/>
      <c r="H102" s="3"/>
    </row>
    <row r="103" spans="5:8" ht="12.75">
      <c r="E103" s="3"/>
      <c r="F103" s="3"/>
      <c r="G103" s="3"/>
      <c r="H103" s="3"/>
    </row>
    <row r="104" spans="5:8" ht="12.75">
      <c r="E104" s="3"/>
      <c r="F104" s="3"/>
      <c r="G104" s="3"/>
      <c r="H104" s="3"/>
    </row>
    <row r="105" spans="5:8" ht="12.75">
      <c r="E105" s="3"/>
      <c r="F105" s="3"/>
      <c r="G105" s="3"/>
      <c r="H105" s="3"/>
    </row>
    <row r="106" spans="5:8" ht="12.75">
      <c r="E106" s="3"/>
      <c r="F106" s="3"/>
      <c r="G106" s="3"/>
      <c r="H106" s="3"/>
    </row>
    <row r="107" spans="5:8" ht="12.75">
      <c r="E107" s="3"/>
      <c r="F107" s="3"/>
      <c r="G107" s="3"/>
      <c r="H107" s="3"/>
    </row>
    <row r="108" spans="5:8" ht="12.75">
      <c r="E108" s="3"/>
      <c r="F108" s="3"/>
      <c r="G108" s="3"/>
      <c r="H108" s="3"/>
    </row>
    <row r="109" spans="5:8" ht="12.75">
      <c r="E109" s="3"/>
      <c r="F109" s="3"/>
      <c r="G109" s="3"/>
      <c r="H109" s="3"/>
    </row>
    <row r="110" spans="5:8" ht="12.75">
      <c r="E110" s="3"/>
      <c r="F110" s="3"/>
      <c r="G110" s="3"/>
      <c r="H110" s="3"/>
    </row>
    <row r="111" spans="5:8" ht="12.75">
      <c r="E111" s="3"/>
      <c r="F111" s="3"/>
      <c r="G111" s="3"/>
      <c r="H111" s="3"/>
    </row>
    <row r="112" spans="5:8" ht="12.75">
      <c r="E112" s="3"/>
      <c r="F112" s="3"/>
      <c r="G112" s="3"/>
      <c r="H112" s="3"/>
    </row>
    <row r="113" spans="5:8" ht="12.75">
      <c r="E113" s="3"/>
      <c r="F113" s="3"/>
      <c r="G113" s="3"/>
      <c r="H113" s="3"/>
    </row>
    <row r="114" spans="5:8" ht="12.75">
      <c r="E114" s="3"/>
      <c r="F114" s="3"/>
      <c r="G114" s="3"/>
      <c r="H114" s="3"/>
    </row>
    <row r="115" spans="5:8" ht="12.75">
      <c r="E115" s="3"/>
      <c r="F115" s="3"/>
      <c r="G115" s="3"/>
      <c r="H115" s="3"/>
    </row>
    <row r="116" spans="5:8" ht="12.75">
      <c r="E116" s="3"/>
      <c r="F116" s="3"/>
      <c r="G116" s="3"/>
      <c r="H116" s="3"/>
    </row>
    <row r="117" spans="5:8" ht="12.75">
      <c r="E117" s="3"/>
      <c r="F117" s="3"/>
      <c r="G117" s="3"/>
      <c r="H117" s="3"/>
    </row>
    <row r="118" spans="5:8" ht="12.75">
      <c r="E118" s="3"/>
      <c r="F118" s="3"/>
      <c r="G118" s="3"/>
      <c r="H118" s="3"/>
    </row>
    <row r="119" spans="5:8" ht="12.75">
      <c r="E119" s="3"/>
      <c r="F119" s="3"/>
      <c r="G119" s="3"/>
      <c r="H119" s="3"/>
    </row>
    <row r="120" spans="5:8" ht="12.75">
      <c r="E120" s="3"/>
      <c r="F120" s="3"/>
      <c r="G120" s="3"/>
      <c r="H120" s="3"/>
    </row>
    <row r="121" spans="5:8" ht="12.75">
      <c r="E121" s="3"/>
      <c r="F121" s="3"/>
      <c r="G121" s="3"/>
      <c r="H121" s="3"/>
    </row>
    <row r="122" spans="5:8" ht="12.75">
      <c r="E122" s="3"/>
      <c r="F122" s="3"/>
      <c r="G122" s="3"/>
      <c r="H122" s="3"/>
    </row>
    <row r="123" spans="5:8" ht="12.75">
      <c r="E123" s="3"/>
      <c r="F123" s="3"/>
      <c r="G123" s="3"/>
      <c r="H123" s="3"/>
    </row>
    <row r="124" spans="5:8" ht="12.75">
      <c r="E124" s="3"/>
      <c r="F124" s="3"/>
      <c r="G124" s="3"/>
      <c r="H124" s="3"/>
    </row>
    <row r="125" spans="5:8" ht="12.75">
      <c r="E125" s="3"/>
      <c r="F125" s="3"/>
      <c r="G125" s="3"/>
      <c r="H125" s="3"/>
    </row>
    <row r="126" spans="5:8" ht="12.75">
      <c r="E126" s="3"/>
      <c r="F126" s="3"/>
      <c r="G126" s="3"/>
      <c r="H126" s="3"/>
    </row>
    <row r="127" spans="5:8" ht="12.75">
      <c r="E127" s="3"/>
      <c r="F127" s="3"/>
      <c r="G127" s="3"/>
      <c r="H127" s="3"/>
    </row>
    <row r="128" spans="5:8" ht="12.75">
      <c r="E128" s="3"/>
      <c r="F128" s="3"/>
      <c r="G128" s="3"/>
      <c r="H128" s="3"/>
    </row>
    <row r="129" spans="5:8" ht="12.75">
      <c r="E129" s="3"/>
      <c r="F129" s="3"/>
      <c r="G129" s="3"/>
      <c r="H129" s="3"/>
    </row>
    <row r="130" spans="5:8" ht="12.75">
      <c r="E130" s="3"/>
      <c r="F130" s="3"/>
      <c r="G130" s="3"/>
      <c r="H130" s="3"/>
    </row>
    <row r="131" spans="5:8" ht="12.75">
      <c r="E131" s="3"/>
      <c r="F131" s="3"/>
      <c r="G131" s="3"/>
      <c r="H131" s="3"/>
    </row>
    <row r="136" ht="26.25" customHeight="1"/>
  </sheetData>
  <sheetProtection/>
  <mergeCells count="10">
    <mergeCell ref="G1:H1"/>
    <mergeCell ref="A5:H5"/>
    <mergeCell ref="A7:A8"/>
    <mergeCell ref="B7:B8"/>
    <mergeCell ref="A85:D85"/>
    <mergeCell ref="A3:H3"/>
    <mergeCell ref="C7:C8"/>
    <mergeCell ref="D7:D8"/>
    <mergeCell ref="E7:F7"/>
    <mergeCell ref="G7:H7"/>
  </mergeCells>
  <printOptions/>
  <pageMargins left="0.3937007874015748" right="0.35433070866141736" top="0.7086614173228347" bottom="0.5511811023622047" header="0.4330708661417323" footer="0.5118110236220472"/>
  <pageSetup horizontalDpi="600" verticalDpi="600" orientation="portrait" paperSize="9" r:id="rId1"/>
  <rowBreaks count="3" manualBreakCount="3">
    <brk id="56" max="7" man="1"/>
    <brk id="85" min="1" max="7" man="1"/>
    <brk id="1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view="pageBreakPreview" zoomScale="120" zoomScaleNormal="150" zoomScaleSheetLayoutView="120" zoomScalePageLayoutView="0" workbookViewId="0" topLeftCell="A1">
      <pane ySplit="4" topLeftCell="A5" activePane="bottomLeft" state="frozen"/>
      <selection pane="topLeft" activeCell="A1" sqref="A1"/>
      <selection pane="bottomLeft" activeCell="L50" sqref="L50"/>
    </sheetView>
  </sheetViews>
  <sheetFormatPr defaultColWidth="9.00390625" defaultRowHeight="12.75"/>
  <cols>
    <col min="1" max="1" width="4.75390625" style="0" customWidth="1"/>
    <col min="2" max="2" width="11.75390625" style="0" customWidth="1"/>
    <col min="3" max="3" width="11.875" style="0" customWidth="1"/>
    <col min="5" max="5" width="14.875" style="0" customWidth="1"/>
    <col min="6" max="6" width="15.875" style="0" customWidth="1"/>
    <col min="7" max="7" width="14.00390625" style="0" customWidth="1"/>
    <col min="8" max="8" width="12.625" style="0" customWidth="1"/>
  </cols>
  <sheetData>
    <row r="1" spans="1:8" ht="12.75">
      <c r="A1" s="96" t="s">
        <v>9</v>
      </c>
      <c r="B1" s="96"/>
      <c r="C1" s="96"/>
      <c r="D1" s="6"/>
      <c r="E1" s="6"/>
      <c r="F1" s="6"/>
      <c r="G1" s="6"/>
      <c r="H1" s="6"/>
    </row>
    <row r="2" spans="1:8" ht="12.75">
      <c r="A2" s="6"/>
      <c r="B2" s="6"/>
      <c r="C2" s="7"/>
      <c r="D2" s="6"/>
      <c r="E2" s="6"/>
      <c r="F2" s="6"/>
      <c r="G2" s="6"/>
      <c r="H2" s="6"/>
    </row>
    <row r="3" spans="1:8" ht="12.75">
      <c r="A3" s="90" t="s">
        <v>0</v>
      </c>
      <c r="B3" s="90" t="s">
        <v>1</v>
      </c>
      <c r="C3" s="89" t="s">
        <v>2</v>
      </c>
      <c r="D3" s="90" t="s">
        <v>3</v>
      </c>
      <c r="E3" s="90" t="s">
        <v>6</v>
      </c>
      <c r="F3" s="90"/>
      <c r="G3" s="90" t="s">
        <v>7</v>
      </c>
      <c r="H3" s="90"/>
    </row>
    <row r="4" spans="1:8" ht="12.75">
      <c r="A4" s="90"/>
      <c r="B4" s="90"/>
      <c r="C4" s="89"/>
      <c r="D4" s="90"/>
      <c r="E4" s="30" t="s">
        <v>4</v>
      </c>
      <c r="F4" s="30" t="s">
        <v>5</v>
      </c>
      <c r="G4" s="30" t="s">
        <v>4</v>
      </c>
      <c r="H4" s="30" t="s">
        <v>5</v>
      </c>
    </row>
    <row r="5" spans="1:8" ht="12.75">
      <c r="A5" s="26">
        <v>1</v>
      </c>
      <c r="B5" s="26" t="s">
        <v>65</v>
      </c>
      <c r="C5" s="26" t="s">
        <v>66</v>
      </c>
      <c r="D5" s="13">
        <v>70005</v>
      </c>
      <c r="E5" s="14">
        <v>4869</v>
      </c>
      <c r="F5" s="14"/>
      <c r="G5" s="14">
        <v>4869</v>
      </c>
      <c r="H5" s="14"/>
    </row>
    <row r="6" spans="1:8" ht="12.75">
      <c r="A6" s="29">
        <v>2</v>
      </c>
      <c r="B6" s="29" t="s">
        <v>67</v>
      </c>
      <c r="C6" s="29" t="s">
        <v>68</v>
      </c>
      <c r="D6" s="36" t="s">
        <v>69</v>
      </c>
      <c r="E6" s="21">
        <v>19900</v>
      </c>
      <c r="F6" s="21"/>
      <c r="G6" s="21">
        <v>19900</v>
      </c>
      <c r="H6" s="21"/>
    </row>
    <row r="7" spans="1:8" ht="12.75">
      <c r="A7" s="28"/>
      <c r="B7" s="28"/>
      <c r="C7" s="28"/>
      <c r="D7" s="37" t="s">
        <v>24</v>
      </c>
      <c r="E7" s="12"/>
      <c r="F7" s="12">
        <v>36119</v>
      </c>
      <c r="G7" s="12"/>
      <c r="H7" s="12">
        <v>36119</v>
      </c>
    </row>
    <row r="8" spans="1:8" ht="12.75">
      <c r="A8" s="29">
        <v>3</v>
      </c>
      <c r="B8" s="29" t="s">
        <v>70</v>
      </c>
      <c r="C8" s="29" t="s">
        <v>27</v>
      </c>
      <c r="D8" s="31">
        <v>60014</v>
      </c>
      <c r="E8" s="21"/>
      <c r="F8" s="21">
        <v>47400</v>
      </c>
      <c r="G8" s="21"/>
      <c r="H8" s="21">
        <v>47400</v>
      </c>
    </row>
    <row r="9" spans="1:8" ht="12.75">
      <c r="A9" s="29">
        <v>4</v>
      </c>
      <c r="B9" s="29" t="s">
        <v>71</v>
      </c>
      <c r="C9" s="29" t="s">
        <v>72</v>
      </c>
      <c r="D9" s="53">
        <v>70005</v>
      </c>
      <c r="E9" s="66">
        <v>18597</v>
      </c>
      <c r="F9" s="66"/>
      <c r="G9" s="66">
        <v>18597</v>
      </c>
      <c r="H9" s="66"/>
    </row>
    <row r="10" spans="1:8" ht="12.75">
      <c r="A10" s="26"/>
      <c r="B10" s="26"/>
      <c r="C10" s="26"/>
      <c r="D10" s="15">
        <v>85201</v>
      </c>
      <c r="E10" s="11">
        <v>4500</v>
      </c>
      <c r="F10" s="11"/>
      <c r="G10" s="11">
        <v>4500</v>
      </c>
      <c r="H10" s="11"/>
    </row>
    <row r="11" spans="1:8" ht="12.75">
      <c r="A11" s="26"/>
      <c r="B11" s="26"/>
      <c r="C11" s="26"/>
      <c r="D11" s="67">
        <v>85218</v>
      </c>
      <c r="E11" s="65">
        <v>3500</v>
      </c>
      <c r="F11" s="65"/>
      <c r="G11" s="65">
        <v>3500</v>
      </c>
      <c r="H11" s="65"/>
    </row>
    <row r="12" spans="1:8" ht="12.75">
      <c r="A12" s="29">
        <v>5</v>
      </c>
      <c r="B12" s="29" t="s">
        <v>73</v>
      </c>
      <c r="C12" s="29" t="s">
        <v>38</v>
      </c>
      <c r="D12" s="31">
        <v>60013</v>
      </c>
      <c r="E12" s="21">
        <v>1678202</v>
      </c>
      <c r="F12" s="21"/>
      <c r="G12" s="21">
        <v>1678202</v>
      </c>
      <c r="H12" s="21"/>
    </row>
    <row r="13" spans="1:8" s="79" customFormat="1" ht="12.75">
      <c r="A13" s="26"/>
      <c r="B13" s="26"/>
      <c r="C13" s="26"/>
      <c r="D13" s="15">
        <v>70005</v>
      </c>
      <c r="E13" s="11">
        <v>13858</v>
      </c>
      <c r="F13" s="11"/>
      <c r="G13" s="11">
        <v>13858</v>
      </c>
      <c r="H13" s="11"/>
    </row>
    <row r="14" spans="1:8" s="81" customFormat="1" ht="12.75">
      <c r="A14" s="26"/>
      <c r="B14" s="26"/>
      <c r="C14" s="26"/>
      <c r="D14" s="15">
        <v>85334</v>
      </c>
      <c r="E14" s="11">
        <v>30866</v>
      </c>
      <c r="F14" s="11"/>
      <c r="G14" s="11">
        <v>30866</v>
      </c>
      <c r="H14" s="11"/>
    </row>
    <row r="15" spans="1:8" ht="12.75">
      <c r="A15" s="22">
        <v>6</v>
      </c>
      <c r="B15" s="22" t="s">
        <v>74</v>
      </c>
      <c r="C15" s="22" t="s">
        <v>46</v>
      </c>
      <c r="D15" s="24">
        <v>70005</v>
      </c>
      <c r="E15" s="23">
        <v>19577</v>
      </c>
      <c r="F15" s="23"/>
      <c r="G15" s="23">
        <v>19577</v>
      </c>
      <c r="H15" s="23"/>
    </row>
    <row r="16" spans="1:8" s="79" customFormat="1" ht="12.75">
      <c r="A16" s="29">
        <v>7</v>
      </c>
      <c r="B16" s="29" t="s">
        <v>75</v>
      </c>
      <c r="C16" s="29" t="s">
        <v>48</v>
      </c>
      <c r="D16" s="82">
        <v>70005</v>
      </c>
      <c r="E16" s="14">
        <v>1026700</v>
      </c>
      <c r="F16" s="14"/>
      <c r="G16" s="14">
        <v>1026700</v>
      </c>
      <c r="H16" s="14"/>
    </row>
    <row r="17" spans="1:8" s="80" customFormat="1" ht="12.75">
      <c r="A17" s="28"/>
      <c r="B17" s="28"/>
      <c r="C17" s="28"/>
      <c r="D17" s="32">
        <v>75011</v>
      </c>
      <c r="E17" s="19">
        <v>34500</v>
      </c>
      <c r="F17" s="19"/>
      <c r="G17" s="19">
        <v>34500</v>
      </c>
      <c r="H17" s="19"/>
    </row>
    <row r="18" spans="1:8" ht="12.75">
      <c r="A18" s="29">
        <v>8</v>
      </c>
      <c r="B18" s="29" t="s">
        <v>76</v>
      </c>
      <c r="C18" s="29" t="s">
        <v>77</v>
      </c>
      <c r="D18" s="31">
        <v>60013</v>
      </c>
      <c r="E18" s="21">
        <v>1749274</v>
      </c>
      <c r="F18" s="21"/>
      <c r="G18" s="21">
        <v>1749274</v>
      </c>
      <c r="H18" s="21"/>
    </row>
    <row r="19" spans="1:8" ht="12.75">
      <c r="A19" s="29">
        <v>9</v>
      </c>
      <c r="B19" s="29" t="s">
        <v>78</v>
      </c>
      <c r="C19" s="29" t="s">
        <v>79</v>
      </c>
      <c r="D19" s="31">
        <v>75011</v>
      </c>
      <c r="E19" s="21">
        <v>1000</v>
      </c>
      <c r="F19" s="21"/>
      <c r="G19" s="21">
        <v>1000</v>
      </c>
      <c r="H19" s="21"/>
    </row>
    <row r="20" spans="1:8" s="79" customFormat="1" ht="12.75">
      <c r="A20" s="26"/>
      <c r="B20" s="26"/>
      <c r="C20" s="26"/>
      <c r="D20" s="82">
        <v>75411</v>
      </c>
      <c r="E20" s="14">
        <v>172192</v>
      </c>
      <c r="F20" s="14"/>
      <c r="G20" s="14">
        <v>172192</v>
      </c>
      <c r="H20" s="14"/>
    </row>
    <row r="21" spans="1:8" s="79" customFormat="1" ht="12.75">
      <c r="A21" s="29">
        <v>10</v>
      </c>
      <c r="B21" s="29" t="s">
        <v>80</v>
      </c>
      <c r="C21" s="29" t="s">
        <v>81</v>
      </c>
      <c r="D21" s="31">
        <v>70005</v>
      </c>
      <c r="E21" s="21">
        <v>6512</v>
      </c>
      <c r="F21" s="21"/>
      <c r="G21" s="21">
        <v>6512</v>
      </c>
      <c r="H21" s="21"/>
    </row>
    <row r="22" spans="1:8" s="80" customFormat="1" ht="12.75">
      <c r="A22" s="28"/>
      <c r="B22" s="28"/>
      <c r="C22" s="28"/>
      <c r="D22" s="32">
        <v>85156</v>
      </c>
      <c r="E22" s="19">
        <v>100000</v>
      </c>
      <c r="F22" s="19"/>
      <c r="G22" s="19">
        <v>100000</v>
      </c>
      <c r="H22" s="19"/>
    </row>
    <row r="23" spans="1:8" s="79" customFormat="1" ht="12.75">
      <c r="A23" s="29">
        <v>11</v>
      </c>
      <c r="B23" s="29" t="s">
        <v>82</v>
      </c>
      <c r="C23" s="29" t="s">
        <v>83</v>
      </c>
      <c r="D23" s="31">
        <v>70005</v>
      </c>
      <c r="E23" s="21">
        <v>15000</v>
      </c>
      <c r="F23" s="21"/>
      <c r="G23" s="21">
        <v>15000</v>
      </c>
      <c r="H23" s="21"/>
    </row>
    <row r="24" spans="1:8" s="81" customFormat="1" ht="12.75">
      <c r="A24" s="26"/>
      <c r="B24" s="26"/>
      <c r="C24" s="26"/>
      <c r="D24" s="15">
        <v>80195</v>
      </c>
      <c r="E24" s="11">
        <v>2772</v>
      </c>
      <c r="F24" s="11"/>
      <c r="G24" s="11">
        <v>2772</v>
      </c>
      <c r="H24" s="11"/>
    </row>
    <row r="25" spans="1:8" s="81" customFormat="1" ht="12.75">
      <c r="A25" s="26"/>
      <c r="B25" s="26"/>
      <c r="C25" s="26"/>
      <c r="D25" s="15">
        <v>85201</v>
      </c>
      <c r="E25" s="11">
        <v>2259</v>
      </c>
      <c r="F25" s="11"/>
      <c r="G25" s="11">
        <v>2259</v>
      </c>
      <c r="H25" s="11"/>
    </row>
    <row r="26" spans="1:8" s="83" customFormat="1" ht="12.75">
      <c r="A26" s="28"/>
      <c r="B26" s="28"/>
      <c r="C26" s="28"/>
      <c r="D26" s="25">
        <v>85218</v>
      </c>
      <c r="E26" s="12">
        <v>5518</v>
      </c>
      <c r="F26" s="12"/>
      <c r="G26" s="12">
        <v>5518</v>
      </c>
      <c r="H26" s="12"/>
    </row>
    <row r="27" spans="1:8" s="84" customFormat="1" ht="12.75">
      <c r="A27" s="29">
        <v>12</v>
      </c>
      <c r="B27" s="29" t="s">
        <v>84</v>
      </c>
      <c r="C27" s="29" t="s">
        <v>85</v>
      </c>
      <c r="D27" s="31" t="s">
        <v>86</v>
      </c>
      <c r="E27" s="21"/>
      <c r="F27" s="21">
        <v>45000</v>
      </c>
      <c r="G27" s="21"/>
      <c r="H27" s="21">
        <f>F27</f>
        <v>45000</v>
      </c>
    </row>
    <row r="28" spans="1:8" s="81" customFormat="1" ht="12.75">
      <c r="A28" s="26"/>
      <c r="B28" s="26"/>
      <c r="C28" s="26"/>
      <c r="D28" s="15">
        <v>71012</v>
      </c>
      <c r="E28" s="11"/>
      <c r="F28" s="11">
        <v>4517</v>
      </c>
      <c r="G28" s="11"/>
      <c r="H28" s="11">
        <f>F28</f>
        <v>4517</v>
      </c>
    </row>
    <row r="29" spans="1:8" s="81" customFormat="1" ht="12.75">
      <c r="A29" s="26"/>
      <c r="B29" s="26"/>
      <c r="C29" s="26"/>
      <c r="D29" s="15">
        <v>71013</v>
      </c>
      <c r="E29" s="11"/>
      <c r="F29" s="11">
        <v>17117</v>
      </c>
      <c r="G29" s="11"/>
      <c r="H29" s="11">
        <f>F29</f>
        <v>17117</v>
      </c>
    </row>
    <row r="30" spans="1:8" s="81" customFormat="1" ht="12.75">
      <c r="A30" s="26"/>
      <c r="B30" s="26"/>
      <c r="C30" s="26"/>
      <c r="D30" s="15">
        <v>75411</v>
      </c>
      <c r="E30" s="11"/>
      <c r="F30" s="11">
        <v>750000</v>
      </c>
      <c r="G30" s="11"/>
      <c r="H30" s="11">
        <f>F30</f>
        <v>750000</v>
      </c>
    </row>
    <row r="31" spans="1:8" s="62" customFormat="1" ht="12.75">
      <c r="A31" s="29">
        <v>13</v>
      </c>
      <c r="B31" s="29" t="s">
        <v>87</v>
      </c>
      <c r="C31" s="29" t="s">
        <v>88</v>
      </c>
      <c r="D31" s="68">
        <v>80195</v>
      </c>
      <c r="E31" s="66">
        <v>59658</v>
      </c>
      <c r="F31" s="66"/>
      <c r="G31" s="66">
        <v>59658</v>
      </c>
      <c r="H31" s="66"/>
    </row>
    <row r="32" spans="1:8" ht="12.75">
      <c r="A32" s="29">
        <v>14</v>
      </c>
      <c r="B32" s="29" t="s">
        <v>89</v>
      </c>
      <c r="C32" s="29" t="s">
        <v>53</v>
      </c>
      <c r="D32" s="31">
        <v>75411</v>
      </c>
      <c r="E32" s="21">
        <v>66854</v>
      </c>
      <c r="F32" s="21"/>
      <c r="G32" s="21">
        <v>66854</v>
      </c>
      <c r="H32" s="21"/>
    </row>
    <row r="33" spans="1:8" ht="12.75">
      <c r="A33" s="26"/>
      <c r="B33" s="26"/>
      <c r="C33" s="26"/>
      <c r="D33" s="15">
        <v>85202</v>
      </c>
      <c r="E33" s="11">
        <v>245000</v>
      </c>
      <c r="F33" s="11"/>
      <c r="G33" s="11">
        <v>245000</v>
      </c>
      <c r="H33" s="11"/>
    </row>
    <row r="34" spans="1:8" ht="12.75">
      <c r="A34" s="29">
        <v>15</v>
      </c>
      <c r="B34" s="29" t="s">
        <v>90</v>
      </c>
      <c r="C34" s="29" t="s">
        <v>91</v>
      </c>
      <c r="D34" s="69" t="s">
        <v>28</v>
      </c>
      <c r="E34" s="66">
        <v>233835</v>
      </c>
      <c r="F34" s="66"/>
      <c r="G34" s="21">
        <f>E34</f>
        <v>233835</v>
      </c>
      <c r="H34" s="66"/>
    </row>
    <row r="35" spans="1:8" ht="12.75">
      <c r="A35" s="28"/>
      <c r="B35" s="28"/>
      <c r="C35" s="28"/>
      <c r="D35" s="37" t="s">
        <v>92</v>
      </c>
      <c r="E35" s="12">
        <v>2244</v>
      </c>
      <c r="F35" s="12"/>
      <c r="G35" s="12">
        <f>E35</f>
        <v>2244</v>
      </c>
      <c r="H35" s="12"/>
    </row>
    <row r="36" spans="1:8" ht="12.75">
      <c r="A36" s="20">
        <v>16</v>
      </c>
      <c r="B36" s="20" t="s">
        <v>93</v>
      </c>
      <c r="C36" s="20" t="s">
        <v>94</v>
      </c>
      <c r="D36" s="31">
        <v>70005</v>
      </c>
      <c r="E36" s="21">
        <v>24340</v>
      </c>
      <c r="F36" s="21"/>
      <c r="G36" s="21">
        <v>24340</v>
      </c>
      <c r="H36" s="21"/>
    </row>
    <row r="37" spans="1:8" ht="12.75">
      <c r="A37" s="18"/>
      <c r="B37" s="18"/>
      <c r="C37" s="18"/>
      <c r="D37" s="15">
        <v>75411</v>
      </c>
      <c r="E37" s="11">
        <v>8230</v>
      </c>
      <c r="F37" s="11"/>
      <c r="G37" s="11">
        <v>8230</v>
      </c>
      <c r="H37" s="11"/>
    </row>
    <row r="38" spans="1:8" ht="12.75">
      <c r="A38" s="26"/>
      <c r="B38" s="26"/>
      <c r="C38" s="26"/>
      <c r="D38" s="15">
        <v>80102</v>
      </c>
      <c r="E38" s="11">
        <v>6000</v>
      </c>
      <c r="F38" s="11"/>
      <c r="G38" s="11">
        <v>6000</v>
      </c>
      <c r="H38" s="11"/>
    </row>
    <row r="39" spans="1:8" ht="12.75">
      <c r="A39" s="26"/>
      <c r="B39" s="26"/>
      <c r="C39" s="26"/>
      <c r="D39" s="15">
        <v>85201</v>
      </c>
      <c r="E39" s="11">
        <v>151</v>
      </c>
      <c r="F39" s="11"/>
      <c r="G39" s="11">
        <v>151</v>
      </c>
      <c r="H39" s="11"/>
    </row>
    <row r="40" spans="1:8" ht="12.75">
      <c r="A40" s="26"/>
      <c r="B40" s="26"/>
      <c r="C40" s="26"/>
      <c r="D40" s="15">
        <v>85218</v>
      </c>
      <c r="E40" s="11"/>
      <c r="F40" s="11">
        <v>60</v>
      </c>
      <c r="G40" s="11"/>
      <c r="H40" s="11">
        <v>60</v>
      </c>
    </row>
    <row r="41" spans="1:8" s="62" customFormat="1" ht="12.75">
      <c r="A41" s="29">
        <v>17</v>
      </c>
      <c r="B41" s="29" t="s">
        <v>95</v>
      </c>
      <c r="C41" s="29" t="s">
        <v>55</v>
      </c>
      <c r="D41" s="31">
        <v>85321</v>
      </c>
      <c r="E41" s="21">
        <v>18030</v>
      </c>
      <c r="F41" s="21"/>
      <c r="G41" s="21">
        <v>18030</v>
      </c>
      <c r="H41" s="21"/>
    </row>
    <row r="42" spans="1:8" ht="12.75">
      <c r="A42" s="29">
        <v>18</v>
      </c>
      <c r="B42" s="29" t="s">
        <v>96</v>
      </c>
      <c r="C42" s="29" t="s">
        <v>97</v>
      </c>
      <c r="D42" s="31">
        <v>70005</v>
      </c>
      <c r="E42" s="21">
        <v>7000</v>
      </c>
      <c r="F42" s="21"/>
      <c r="G42" s="21">
        <v>7000</v>
      </c>
      <c r="H42" s="21"/>
    </row>
    <row r="43" spans="1:8" ht="12.75">
      <c r="A43" s="26"/>
      <c r="B43" s="26"/>
      <c r="C43" s="26"/>
      <c r="D43" s="64">
        <v>75478</v>
      </c>
      <c r="E43" s="65">
        <v>34440</v>
      </c>
      <c r="F43" s="65"/>
      <c r="G43" s="65">
        <v>34440</v>
      </c>
      <c r="H43" s="65"/>
    </row>
    <row r="44" spans="1:8" ht="12.75">
      <c r="A44" s="26"/>
      <c r="B44" s="26"/>
      <c r="C44" s="26"/>
      <c r="D44" s="64">
        <v>80195</v>
      </c>
      <c r="E44" s="65">
        <v>1189</v>
      </c>
      <c r="F44" s="65"/>
      <c r="G44" s="65">
        <v>1189</v>
      </c>
      <c r="H44" s="65"/>
    </row>
    <row r="45" spans="1:8" s="79" customFormat="1" ht="12.75">
      <c r="A45" s="20">
        <v>19</v>
      </c>
      <c r="B45" s="20" t="s">
        <v>98</v>
      </c>
      <c r="C45" s="20" t="s">
        <v>99</v>
      </c>
      <c r="D45" s="31">
        <v>70005</v>
      </c>
      <c r="E45" s="21"/>
      <c r="F45" s="21">
        <v>24807</v>
      </c>
      <c r="G45" s="21"/>
      <c r="H45" s="21">
        <v>24807</v>
      </c>
    </row>
    <row r="46" spans="1:8" s="81" customFormat="1" ht="12.75">
      <c r="A46" s="10"/>
      <c r="B46" s="10"/>
      <c r="C46" s="10"/>
      <c r="D46" s="15">
        <v>71015</v>
      </c>
      <c r="E46" s="11">
        <v>4650</v>
      </c>
      <c r="F46" s="11"/>
      <c r="G46" s="11">
        <v>4650</v>
      </c>
      <c r="H46" s="11"/>
    </row>
    <row r="47" spans="1:8" s="81" customFormat="1" ht="12.75">
      <c r="A47" s="10"/>
      <c r="B47" s="10"/>
      <c r="C47" s="10"/>
      <c r="D47" s="15">
        <v>75411</v>
      </c>
      <c r="E47" s="11">
        <v>211329</v>
      </c>
      <c r="F47" s="11"/>
      <c r="G47" s="11">
        <v>211329</v>
      </c>
      <c r="H47" s="11"/>
    </row>
    <row r="48" spans="1:8" s="81" customFormat="1" ht="12.75">
      <c r="A48" s="10"/>
      <c r="B48" s="10"/>
      <c r="C48" s="10"/>
      <c r="D48" s="15">
        <v>85202</v>
      </c>
      <c r="E48" s="11">
        <v>55965</v>
      </c>
      <c r="F48" s="11"/>
      <c r="G48" s="11">
        <v>55965</v>
      </c>
      <c r="H48" s="11"/>
    </row>
    <row r="49" spans="1:8" s="81" customFormat="1" ht="12.75">
      <c r="A49" s="10"/>
      <c r="B49" s="10"/>
      <c r="C49" s="10"/>
      <c r="D49" s="15">
        <v>85321</v>
      </c>
      <c r="E49" s="11">
        <v>8440</v>
      </c>
      <c r="F49" s="11"/>
      <c r="G49" s="11">
        <v>8440</v>
      </c>
      <c r="H49" s="11"/>
    </row>
    <row r="50" spans="1:8" ht="12.75">
      <c r="A50" s="29">
        <v>20</v>
      </c>
      <c r="B50" s="29" t="s">
        <v>100</v>
      </c>
      <c r="C50" s="29" t="s">
        <v>101</v>
      </c>
      <c r="D50" s="31">
        <v>70005</v>
      </c>
      <c r="E50" s="21">
        <v>25000</v>
      </c>
      <c r="F50" s="21"/>
      <c r="G50" s="21">
        <v>25000</v>
      </c>
      <c r="H50" s="21"/>
    </row>
    <row r="51" spans="1:8" ht="12.75">
      <c r="A51" s="26"/>
      <c r="B51" s="26"/>
      <c r="C51" s="26"/>
      <c r="D51" s="15">
        <v>75411</v>
      </c>
      <c r="E51" s="11">
        <v>50291</v>
      </c>
      <c r="F51" s="11"/>
      <c r="G51" s="11">
        <v>50291</v>
      </c>
      <c r="H51" s="11"/>
    </row>
    <row r="52" spans="1:8" ht="12.75">
      <c r="A52" s="26"/>
      <c r="B52" s="26"/>
      <c r="C52" s="26"/>
      <c r="D52" s="15">
        <v>85295</v>
      </c>
      <c r="E52" s="11"/>
      <c r="F52" s="11">
        <v>3000</v>
      </c>
      <c r="G52" s="11"/>
      <c r="H52" s="11">
        <v>3000</v>
      </c>
    </row>
    <row r="53" spans="1:8" ht="12.75">
      <c r="A53" s="29">
        <v>21</v>
      </c>
      <c r="B53" s="29" t="s">
        <v>102</v>
      </c>
      <c r="C53" s="29" t="s">
        <v>62</v>
      </c>
      <c r="D53" s="31">
        <v>85202</v>
      </c>
      <c r="E53" s="21"/>
      <c r="F53" s="21">
        <v>96461</v>
      </c>
      <c r="G53" s="21"/>
      <c r="H53" s="21">
        <v>96461</v>
      </c>
    </row>
    <row r="54" spans="1:8" ht="12.75">
      <c r="A54" s="22">
        <v>22</v>
      </c>
      <c r="B54" s="22" t="s">
        <v>103</v>
      </c>
      <c r="C54" s="22" t="s">
        <v>104</v>
      </c>
      <c r="D54" s="24">
        <v>85202</v>
      </c>
      <c r="E54" s="23"/>
      <c r="F54" s="23">
        <v>45000</v>
      </c>
      <c r="G54" s="23"/>
      <c r="H54" s="23">
        <v>45000</v>
      </c>
    </row>
    <row r="55" spans="1:8" ht="12.75">
      <c r="A55" s="22">
        <v>23</v>
      </c>
      <c r="B55" s="22" t="s">
        <v>105</v>
      </c>
      <c r="C55" s="22" t="s">
        <v>106</v>
      </c>
      <c r="D55" s="24">
        <v>85202</v>
      </c>
      <c r="E55" s="23">
        <v>27798</v>
      </c>
      <c r="F55" s="23"/>
      <c r="G55" s="23">
        <v>27798</v>
      </c>
      <c r="H55" s="23"/>
    </row>
    <row r="56" spans="1:8" ht="12.75">
      <c r="A56" s="22">
        <v>24</v>
      </c>
      <c r="B56" s="22" t="s">
        <v>107</v>
      </c>
      <c r="C56" s="22" t="s">
        <v>108</v>
      </c>
      <c r="D56" s="24">
        <v>85156</v>
      </c>
      <c r="E56" s="23">
        <v>715052</v>
      </c>
      <c r="F56" s="23"/>
      <c r="G56" s="23">
        <v>715052</v>
      </c>
      <c r="H56" s="23"/>
    </row>
    <row r="57" spans="1:8" ht="12.75">
      <c r="A57" s="26">
        <v>25</v>
      </c>
      <c r="B57" s="26" t="s">
        <v>63</v>
      </c>
      <c r="C57" s="26" t="s">
        <v>64</v>
      </c>
      <c r="D57" s="64">
        <v>70005</v>
      </c>
      <c r="E57" s="65">
        <v>258257</v>
      </c>
      <c r="F57" s="65"/>
      <c r="G57" s="65">
        <v>258257</v>
      </c>
      <c r="H57" s="65"/>
    </row>
    <row r="58" spans="1:8" ht="12.75">
      <c r="A58" s="85" t="s">
        <v>8</v>
      </c>
      <c r="B58" s="86"/>
      <c r="C58" s="86"/>
      <c r="D58" s="87"/>
      <c r="E58" s="23">
        <f>SUM(E5:E57)</f>
        <v>6973349</v>
      </c>
      <c r="F58" s="23">
        <f>SUM(F5:F57)</f>
        <v>1069481</v>
      </c>
      <c r="G58" s="23">
        <f>SUM(G5:G57)</f>
        <v>6973349</v>
      </c>
      <c r="H58" s="23">
        <f>SUM(H5:H57)</f>
        <v>1069481</v>
      </c>
    </row>
    <row r="59" spans="1:8" ht="12.75">
      <c r="A59" s="4"/>
      <c r="B59" s="4"/>
      <c r="C59" s="5"/>
      <c r="D59" s="4"/>
      <c r="E59" s="4"/>
      <c r="F59" s="4"/>
      <c r="G59" s="4"/>
      <c r="H59" s="4"/>
    </row>
    <row r="60" spans="1:8" ht="12.75">
      <c r="A60" s="4"/>
      <c r="B60" s="4"/>
      <c r="C60" s="5"/>
      <c r="D60" s="4"/>
      <c r="E60" s="4"/>
      <c r="F60" s="4"/>
      <c r="G60" s="4"/>
      <c r="H60" s="4"/>
    </row>
    <row r="61" spans="1:8" ht="12.75">
      <c r="A61" s="93" t="s">
        <v>10</v>
      </c>
      <c r="B61" s="93"/>
      <c r="C61" s="93"/>
      <c r="D61" s="4"/>
      <c r="E61" s="4"/>
      <c r="F61" s="4"/>
      <c r="G61" s="4"/>
      <c r="H61" s="4"/>
    </row>
    <row r="62" spans="1:8" ht="12.75">
      <c r="A62" s="4"/>
      <c r="B62" s="4"/>
      <c r="C62" s="5"/>
      <c r="D62" s="4"/>
      <c r="E62" s="4"/>
      <c r="F62" s="4"/>
      <c r="G62" s="4"/>
      <c r="H62" s="4"/>
    </row>
    <row r="63" spans="1:8" ht="27" customHeight="1">
      <c r="A63" s="94" t="s">
        <v>15</v>
      </c>
      <c r="B63" s="94"/>
      <c r="C63" s="94"/>
      <c r="D63" s="94"/>
      <c r="E63" s="33">
        <f>Arkusz1!E85</f>
        <v>5541176</v>
      </c>
      <c r="F63" s="33">
        <f>Arkusz1!F85</f>
        <v>25104405</v>
      </c>
      <c r="G63" s="33">
        <f>Arkusz1!G85</f>
        <v>7182159</v>
      </c>
      <c r="H63" s="33">
        <f>Arkusz1!H85</f>
        <v>27439485</v>
      </c>
    </row>
    <row r="64" spans="1:8" ht="12.75">
      <c r="A64" s="95" t="s">
        <v>9</v>
      </c>
      <c r="B64" s="95"/>
      <c r="C64" s="95"/>
      <c r="D64" s="95"/>
      <c r="E64" s="33">
        <f>E58</f>
        <v>6973349</v>
      </c>
      <c r="F64" s="33">
        <f>F58</f>
        <v>1069481</v>
      </c>
      <c r="G64" s="33">
        <f>G58</f>
        <v>6973349</v>
      </c>
      <c r="H64" s="33">
        <f>H58</f>
        <v>1069481</v>
      </c>
    </row>
    <row r="65" spans="1:8" ht="12.75">
      <c r="A65" s="95" t="s">
        <v>8</v>
      </c>
      <c r="B65" s="95"/>
      <c r="C65" s="95"/>
      <c r="D65" s="95"/>
      <c r="E65" s="33">
        <f>SUM(E63:E64)</f>
        <v>12514525</v>
      </c>
      <c r="F65" s="33">
        <f>SUM(F63:F64)</f>
        <v>26173886</v>
      </c>
      <c r="G65" s="33">
        <f>SUM(G63:G64)</f>
        <v>14155508</v>
      </c>
      <c r="H65" s="33">
        <f>SUM(H63:H64)</f>
        <v>28508966</v>
      </c>
    </row>
    <row r="66" spans="1:8" ht="12.75">
      <c r="A66" s="4"/>
      <c r="B66" s="4"/>
      <c r="C66" s="5"/>
      <c r="D66" s="4"/>
      <c r="E66" s="4"/>
      <c r="F66" s="4"/>
      <c r="G66" s="4"/>
      <c r="H66" s="4"/>
    </row>
    <row r="67" spans="1:8" ht="12.75">
      <c r="A67" s="93" t="s">
        <v>6</v>
      </c>
      <c r="B67" s="93"/>
      <c r="C67" s="5"/>
      <c r="D67" s="4"/>
      <c r="E67" s="4"/>
      <c r="F67" s="4"/>
      <c r="G67" s="4"/>
      <c r="H67" s="4"/>
    </row>
    <row r="68" spans="1:8" ht="12.75">
      <c r="A68" s="4" t="s">
        <v>11</v>
      </c>
      <c r="B68" s="4"/>
      <c r="C68" s="5"/>
      <c r="D68" s="4"/>
      <c r="E68" s="34">
        <v>163776790</v>
      </c>
      <c r="F68" s="35"/>
      <c r="G68" s="34"/>
      <c r="H68" s="4"/>
    </row>
    <row r="69" spans="1:8" ht="12.75">
      <c r="A69" s="4" t="s">
        <v>12</v>
      </c>
      <c r="B69" s="4"/>
      <c r="C69" s="5"/>
      <c r="D69" s="4"/>
      <c r="E69" s="34">
        <f>E65</f>
        <v>12514525</v>
      </c>
      <c r="F69" s="35"/>
      <c r="G69" s="4"/>
      <c r="H69" s="4"/>
    </row>
    <row r="70" spans="1:8" ht="12.75">
      <c r="A70" s="4" t="s">
        <v>13</v>
      </c>
      <c r="B70" s="4"/>
      <c r="C70" s="5"/>
      <c r="D70" s="4"/>
      <c r="E70" s="34">
        <f>F65</f>
        <v>26173886</v>
      </c>
      <c r="F70" s="35"/>
      <c r="G70" s="4"/>
      <c r="H70" s="4"/>
    </row>
    <row r="71" spans="1:8" ht="12.75">
      <c r="A71" s="4" t="s">
        <v>14</v>
      </c>
      <c r="B71" s="4"/>
      <c r="C71" s="5"/>
      <c r="D71" s="4"/>
      <c r="E71" s="34">
        <f>E68+E69-E70</f>
        <v>150117429</v>
      </c>
      <c r="F71" s="34"/>
      <c r="G71" s="35"/>
      <c r="H71" s="4"/>
    </row>
    <row r="72" spans="1:8" ht="12.75">
      <c r="A72" s="4"/>
      <c r="B72" s="4"/>
      <c r="C72" s="5"/>
      <c r="D72" s="4"/>
      <c r="E72" s="34"/>
      <c r="F72" s="4"/>
      <c r="G72" s="4"/>
      <c r="H72" s="4"/>
    </row>
    <row r="73" spans="1:8" ht="12.75">
      <c r="A73" s="93" t="s">
        <v>7</v>
      </c>
      <c r="B73" s="93"/>
      <c r="C73" s="5"/>
      <c r="D73" s="4"/>
      <c r="E73" s="34"/>
      <c r="F73" s="4"/>
      <c r="G73" s="4"/>
      <c r="H73" s="4"/>
    </row>
    <row r="74" spans="1:8" ht="12.75">
      <c r="A74" s="4" t="s">
        <v>11</v>
      </c>
      <c r="B74" s="4"/>
      <c r="C74" s="5"/>
      <c r="D74" s="4"/>
      <c r="E74" s="34">
        <v>177154367</v>
      </c>
      <c r="F74" s="4"/>
      <c r="G74" s="4"/>
      <c r="H74" s="4"/>
    </row>
    <row r="75" spans="1:8" ht="12.75">
      <c r="A75" s="4" t="s">
        <v>12</v>
      </c>
      <c r="B75" s="4"/>
      <c r="C75" s="5"/>
      <c r="D75" s="4"/>
      <c r="E75" s="34">
        <f>G65</f>
        <v>14155508</v>
      </c>
      <c r="F75" s="34"/>
      <c r="G75" s="4"/>
      <c r="H75" s="4"/>
    </row>
    <row r="76" spans="1:8" ht="12.75">
      <c r="A76" s="4" t="s">
        <v>13</v>
      </c>
      <c r="B76" s="4"/>
      <c r="C76" s="5"/>
      <c r="D76" s="4"/>
      <c r="E76" s="34">
        <f>H65</f>
        <v>28508966</v>
      </c>
      <c r="F76" s="35"/>
      <c r="G76" s="4"/>
      <c r="H76" s="4"/>
    </row>
    <row r="77" spans="1:8" ht="12.75">
      <c r="A77" s="4" t="s">
        <v>14</v>
      </c>
      <c r="B77" s="4"/>
      <c r="C77" s="5"/>
      <c r="D77" s="4"/>
      <c r="E77" s="34">
        <f>E74+E75-E76</f>
        <v>162800909</v>
      </c>
      <c r="F77" s="34"/>
      <c r="G77" s="35"/>
      <c r="H77" s="4"/>
    </row>
    <row r="78" spans="1:8" ht="12.75">
      <c r="A78" s="4"/>
      <c r="B78" s="4"/>
      <c r="C78" s="5"/>
      <c r="D78" s="4"/>
      <c r="E78" s="4"/>
      <c r="F78" s="4"/>
      <c r="G78" s="4"/>
      <c r="H78" s="4"/>
    </row>
    <row r="79" spans="1:8" ht="12.75">
      <c r="A79" s="4"/>
      <c r="B79" s="4"/>
      <c r="C79" s="5"/>
      <c r="D79" s="4"/>
      <c r="E79" s="4"/>
      <c r="F79" s="4"/>
      <c r="G79" s="4"/>
      <c r="H79" s="4"/>
    </row>
    <row r="80" spans="1:8" ht="12.75">
      <c r="A80" s="4"/>
      <c r="B80" s="4"/>
      <c r="C80" s="5"/>
      <c r="D80" s="4"/>
      <c r="E80" s="4"/>
      <c r="F80" s="4"/>
      <c r="G80" s="4"/>
      <c r="H80" s="4"/>
    </row>
    <row r="81" spans="1:8" ht="12.75">
      <c r="A81" s="4"/>
      <c r="B81" s="4"/>
      <c r="C81" s="5"/>
      <c r="D81" s="4"/>
      <c r="E81" s="4"/>
      <c r="F81" s="4"/>
      <c r="G81" s="4"/>
      <c r="H81" s="4"/>
    </row>
    <row r="82" spans="1:8" ht="12.75">
      <c r="A82" s="100" t="s">
        <v>109</v>
      </c>
      <c r="B82" s="100"/>
      <c r="C82" s="100"/>
      <c r="D82" s="100"/>
      <c r="E82" s="100"/>
      <c r="F82" s="100"/>
      <c r="G82" s="100"/>
      <c r="H82" s="100"/>
    </row>
    <row r="83" spans="1:8" ht="12.75">
      <c r="A83" s="100" t="s">
        <v>17</v>
      </c>
      <c r="B83" s="100"/>
      <c r="C83" s="100"/>
      <c r="D83" s="100"/>
      <c r="E83" s="100"/>
      <c r="F83" s="100"/>
      <c r="G83" s="100"/>
      <c r="H83" s="100"/>
    </row>
    <row r="84" spans="1:8" ht="12.75">
      <c r="A84" s="99" t="s">
        <v>56</v>
      </c>
      <c r="B84" s="99"/>
      <c r="C84" s="99"/>
      <c r="D84" s="99"/>
      <c r="E84" s="99"/>
      <c r="F84" s="99"/>
      <c r="G84" s="99"/>
      <c r="H84" s="99"/>
    </row>
    <row r="85" spans="1:8" ht="12.75">
      <c r="A85" s="99" t="s">
        <v>57</v>
      </c>
      <c r="B85" s="99"/>
      <c r="C85" s="99"/>
      <c r="D85" s="99"/>
      <c r="E85" s="99"/>
      <c r="F85" s="99"/>
      <c r="G85" s="99"/>
      <c r="H85" s="99"/>
    </row>
    <row r="86" spans="1:8" ht="12.75" customHeight="1">
      <c r="A86" s="99" t="s">
        <v>58</v>
      </c>
      <c r="B86" s="99"/>
      <c r="C86" s="99"/>
      <c r="D86" s="99"/>
      <c r="E86" s="99"/>
      <c r="F86" s="99"/>
      <c r="G86" s="99"/>
      <c r="H86" s="99"/>
    </row>
    <row r="87" spans="1:8" ht="12.75">
      <c r="A87" s="99" t="s">
        <v>59</v>
      </c>
      <c r="B87" s="99"/>
      <c r="C87" s="99"/>
      <c r="D87" s="99"/>
      <c r="E87" s="99"/>
      <c r="F87" s="99"/>
      <c r="G87" s="99"/>
      <c r="H87" s="99"/>
    </row>
    <row r="88" spans="1:8" ht="12.75">
      <c r="A88" s="97" t="s">
        <v>60</v>
      </c>
      <c r="B88" s="97"/>
      <c r="C88" s="97"/>
      <c r="D88" s="97"/>
      <c r="E88" s="97"/>
      <c r="F88" s="97"/>
      <c r="G88" s="97"/>
      <c r="H88" s="97"/>
    </row>
    <row r="89" spans="1:8" ht="25.5" customHeight="1">
      <c r="A89" s="98"/>
      <c r="B89" s="98"/>
      <c r="C89" s="98"/>
      <c r="D89" s="98"/>
      <c r="E89" s="98"/>
      <c r="F89" s="98"/>
      <c r="G89" s="98"/>
      <c r="H89" s="98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</sheetData>
  <sheetProtection/>
  <mergeCells count="22">
    <mergeCell ref="A84:H84"/>
    <mergeCell ref="A85:H85"/>
    <mergeCell ref="A86:H86"/>
    <mergeCell ref="A1:C1"/>
    <mergeCell ref="A3:A4"/>
    <mergeCell ref="B3:B4"/>
    <mergeCell ref="A64:D64"/>
    <mergeCell ref="A88:H88"/>
    <mergeCell ref="A89:H89"/>
    <mergeCell ref="A87:H87"/>
    <mergeCell ref="A73:B73"/>
    <mergeCell ref="A82:H82"/>
    <mergeCell ref="A83:H83"/>
    <mergeCell ref="A67:B67"/>
    <mergeCell ref="A63:D63"/>
    <mergeCell ref="A61:C61"/>
    <mergeCell ref="E3:F3"/>
    <mergeCell ref="G3:H3"/>
    <mergeCell ref="A58:D58"/>
    <mergeCell ref="D3:D4"/>
    <mergeCell ref="A65:D65"/>
    <mergeCell ref="C3:C4"/>
  </mergeCells>
  <printOptions/>
  <pageMargins left="0.67" right="0.17" top="0.74" bottom="0.8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aolszar</cp:lastModifiedBy>
  <cp:lastPrinted>2010-03-08T10:20:13Z</cp:lastPrinted>
  <dcterms:created xsi:type="dcterms:W3CDTF">1997-02-26T13:46:56Z</dcterms:created>
  <dcterms:modified xsi:type="dcterms:W3CDTF">2010-03-19T13:06:04Z</dcterms:modified>
  <cp:category/>
  <cp:version/>
  <cp:contentType/>
  <cp:contentStatus/>
</cp:coreProperties>
</file>