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Arkusz1" sheetId="1" r:id="rId1"/>
  </sheets>
  <definedNames>
    <definedName name="_xlnm.Print_Area" localSheetId="0">'Arkusz1'!$A$1:$C$30</definedName>
  </definedNames>
  <calcPr fullCalcOnLoad="1"/>
</workbook>
</file>

<file path=xl/sharedStrings.xml><?xml version="1.0" encoding="utf-8"?>
<sst xmlns="http://schemas.openxmlformats.org/spreadsheetml/2006/main" count="38" uniqueCount="36">
  <si>
    <t>ZESTAWIENIE PRZYCHODÓW I DOCHODÓW</t>
  </si>
  <si>
    <t>ORAZ ROZCHODÓW I WYDATKÓW</t>
  </si>
  <si>
    <t>Pozycja</t>
  </si>
  <si>
    <t>Treść</t>
  </si>
  <si>
    <t>1.</t>
  </si>
  <si>
    <t>2.</t>
  </si>
  <si>
    <t>3.</t>
  </si>
  <si>
    <t>DOCHODY</t>
  </si>
  <si>
    <t>WYDATKI</t>
  </si>
  <si>
    <t>różnica</t>
  </si>
  <si>
    <t>"Modernizacja ciągu komunikacyjnego łaczącego turystyczną Gminę Brenna z drogą S-1- przebudowa drogi powiatowej S 2602 na odc. od ul. Malinowej do ul. Miodowej w Brennej"</t>
  </si>
  <si>
    <t>"Przebudowa ul. Dominikańskiej w Ustroniu"</t>
  </si>
  <si>
    <t>"Przebudowa ul. Kozakowickiej"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</si>
  <si>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</si>
  <si>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</si>
  <si>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</si>
  <si>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</si>
  <si>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"ZSO im. M. Kopernika w Cieszynie - remont sali gimnastycznej"</t>
  </si>
  <si>
    <t>"Modernizacja Szpitala Śląskiego w Cieszynie"</t>
  </si>
  <si>
    <t>PRZYCHODY I DOCHODY BUDŻETU</t>
  </si>
  <si>
    <t>Plan 2010 r.</t>
  </si>
  <si>
    <t xml:space="preserve">Kredyty bankowe na inwestycje drogowe, w tym: </t>
  </si>
  <si>
    <t xml:space="preserve">Kredyty bankowe na inwestycje oświatowe, w tym: </t>
  </si>
  <si>
    <t xml:space="preserve">Kredyty bankowe na inwestycje pozostałe, w tym: </t>
  </si>
  <si>
    <t>4.</t>
  </si>
  <si>
    <t>5.</t>
  </si>
  <si>
    <r>
      <t xml:space="preserve">RAZEM PRZYCHODY </t>
    </r>
    <r>
      <rPr>
        <b/>
        <sz val="10"/>
        <rFont val="Times New Roman"/>
        <family val="1"/>
      </rPr>
      <t>(1+2+3)</t>
    </r>
  </si>
  <si>
    <r>
      <t xml:space="preserve">RAZEM PRZYCHODY I DOCHODY </t>
    </r>
    <r>
      <rPr>
        <b/>
        <sz val="10"/>
        <rFont val="Times New Roman"/>
        <family val="1"/>
      </rPr>
      <t>(4+5)</t>
    </r>
  </si>
  <si>
    <t>ROZCHODY I WYDATKI BUDŻETU</t>
  </si>
  <si>
    <r>
      <t xml:space="preserve">ROZCHODY </t>
    </r>
    <r>
      <rPr>
        <sz val="12"/>
        <rFont val="Times New Roman"/>
        <family val="1"/>
      </rPr>
      <t>(Spłaty otrzymanych krajowych pożyczek i kredytów)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</si>
  <si>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</si>
  <si>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"Moje boisko Orlik 2012 w Skoczowie"</t>
  </si>
  <si>
    <t>"Przebudowa ul. Daszyńskiego w Ustroniu"</t>
  </si>
  <si>
    <t>"Modernizacja drogi powiatowej 2627 ul. Korczaka w Kończycach na odc. ok.. 1 km"</t>
  </si>
  <si>
    <t>"Remont ulicy Jawornik w Wiśle"</t>
  </si>
  <si>
    <t>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</si>
</sst>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1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1" fontId="7" fillId="0" borderId="5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1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 wrapText="1"/>
    </xf>
    <xf numFmtId="41" fontId="5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150" zoomScaleSheetLayoutView="150" workbookViewId="0" topLeftCell="A19">
      <selection activeCell="E28" sqref="E28"/>
    </sheetView>
  </sheetViews>
  <sheetFormatPr defaultColWidth="9.00390625" defaultRowHeight="12.75"/>
  <cols>
    <col min="1" max="1" width="9.75390625" style="30" customWidth="1"/>
    <col min="2" max="2" width="64.875" style="3" customWidth="1"/>
    <col min="3" max="3" width="18.875" style="3" customWidth="1"/>
    <col min="4" max="16384" width="11.00390625" style="3" customWidth="1"/>
  </cols>
  <sheetData>
    <row r="1" spans="1:3" ht="15.75" customHeight="1">
      <c r="A1" s="1"/>
      <c r="B1" s="38" t="s">
        <v>35</v>
      </c>
      <c r="C1" s="38"/>
    </row>
    <row r="2" spans="1:3" ht="12.75">
      <c r="A2" s="1"/>
      <c r="B2" s="42"/>
      <c r="C2" s="42"/>
    </row>
    <row r="3" spans="1:3" ht="24.75" customHeight="1">
      <c r="A3" s="43" t="s">
        <v>0</v>
      </c>
      <c r="B3" s="43"/>
      <c r="C3" s="43"/>
    </row>
    <row r="4" spans="1:3" ht="24.75" customHeight="1">
      <c r="A4" s="43" t="s">
        <v>1</v>
      </c>
      <c r="B4" s="43"/>
      <c r="C4" s="43"/>
    </row>
    <row r="5" spans="1:3" ht="12" customHeight="1">
      <c r="A5" s="1"/>
      <c r="B5" s="2"/>
      <c r="C5" s="2"/>
    </row>
    <row r="6" spans="1:3" ht="19.5" customHeight="1">
      <c r="A6" s="4" t="s">
        <v>2</v>
      </c>
      <c r="B6" s="4" t="s">
        <v>3</v>
      </c>
      <c r="C6" s="4" t="s">
        <v>20</v>
      </c>
    </row>
    <row r="7" spans="1:3" ht="24.75" customHeight="1">
      <c r="A7" s="44" t="s">
        <v>19</v>
      </c>
      <c r="B7" s="45"/>
      <c r="C7" s="46"/>
    </row>
    <row r="8" spans="1:3" ht="31.5" customHeight="1">
      <c r="A8" s="5" t="s">
        <v>4</v>
      </c>
      <c r="B8" s="8" t="s">
        <v>21</v>
      </c>
      <c r="C8" s="9">
        <f>SUM(C9:C18)</f>
        <v>15447263</v>
      </c>
    </row>
    <row r="9" spans="1:3" ht="59.25" customHeight="1">
      <c r="A9" s="10"/>
      <c r="B9" s="12" t="s">
        <v>10</v>
      </c>
      <c r="C9" s="13">
        <v>3218292</v>
      </c>
    </row>
    <row r="10" spans="1:3" ht="34.5" customHeight="1">
      <c r="A10" s="11"/>
      <c r="B10" s="12" t="s">
        <v>11</v>
      </c>
      <c r="C10" s="14">
        <v>1107913</v>
      </c>
    </row>
    <row r="11" spans="1:3" ht="28.5" customHeight="1">
      <c r="A11" s="11"/>
      <c r="B11" s="12" t="s">
        <v>12</v>
      </c>
      <c r="C11" s="14">
        <v>3582306</v>
      </c>
    </row>
    <row r="12" spans="1:3" ht="55.5" customHeight="1">
      <c r="A12" s="11"/>
      <c r="B12" s="15" t="s">
        <v>13</v>
      </c>
      <c r="C12" s="16">
        <v>708320</v>
      </c>
    </row>
    <row r="13" spans="1:3" ht="27.75" customHeight="1">
      <c r="A13" s="11"/>
      <c r="B13" s="17" t="s">
        <v>14</v>
      </c>
      <c r="C13" s="16">
        <v>3156731</v>
      </c>
    </row>
    <row r="14" spans="1:3" ht="30" customHeight="1">
      <c r="A14" s="11"/>
      <c r="B14" s="12" t="s">
        <v>15</v>
      </c>
      <c r="C14" s="16">
        <v>1281201</v>
      </c>
    </row>
    <row r="15" spans="1:3" ht="45.75" customHeight="1">
      <c r="A15" s="11"/>
      <c r="B15" s="12" t="s">
        <v>16</v>
      </c>
      <c r="C15" s="16">
        <v>1112500</v>
      </c>
    </row>
    <row r="16" spans="1:3" ht="31.5" customHeight="1">
      <c r="A16" s="11"/>
      <c r="B16" s="34" t="s">
        <v>32</v>
      </c>
      <c r="C16" s="14">
        <v>600000</v>
      </c>
    </row>
    <row r="17" spans="1:3" ht="37.5" customHeight="1">
      <c r="A17" s="11"/>
      <c r="B17" s="12" t="s">
        <v>33</v>
      </c>
      <c r="C17" s="14">
        <v>280000</v>
      </c>
    </row>
    <row r="18" spans="1:3" ht="27" customHeight="1">
      <c r="A18" s="11"/>
      <c r="B18" s="37" t="s">
        <v>34</v>
      </c>
      <c r="C18" s="36">
        <v>400000</v>
      </c>
    </row>
    <row r="19" spans="1:3" ht="42" customHeight="1">
      <c r="A19" s="5" t="s">
        <v>5</v>
      </c>
      <c r="B19" s="8" t="s">
        <v>22</v>
      </c>
      <c r="C19" s="9">
        <f>SUM(C20:C21)</f>
        <v>1317000</v>
      </c>
    </row>
    <row r="20" spans="1:3" ht="26.25" customHeight="1">
      <c r="A20" s="10"/>
      <c r="B20" s="12" t="s">
        <v>17</v>
      </c>
      <c r="C20" s="18">
        <v>1000000</v>
      </c>
    </row>
    <row r="21" spans="1:3" ht="21" customHeight="1">
      <c r="A21" s="11"/>
      <c r="B21" s="34" t="s">
        <v>31</v>
      </c>
      <c r="C21" s="35">
        <v>317000</v>
      </c>
    </row>
    <row r="22" spans="1:3" ht="32.25" customHeight="1">
      <c r="A22" s="5" t="s">
        <v>6</v>
      </c>
      <c r="B22" s="8" t="s">
        <v>23</v>
      </c>
      <c r="C22" s="9">
        <f>C23</f>
        <v>1620000</v>
      </c>
    </row>
    <row r="23" spans="1:3" ht="30.75" customHeight="1">
      <c r="A23" s="11"/>
      <c r="B23" s="12" t="s">
        <v>18</v>
      </c>
      <c r="C23" s="31">
        <v>1620000</v>
      </c>
    </row>
    <row r="24" spans="1:3" ht="33.75" customHeight="1">
      <c r="A24" s="5" t="s">
        <v>24</v>
      </c>
      <c r="B24" s="32" t="s">
        <v>26</v>
      </c>
      <c r="C24" s="33">
        <f>C8+C19+C22</f>
        <v>18384263</v>
      </c>
    </row>
    <row r="25" spans="1:3" ht="26.25" customHeight="1">
      <c r="A25" s="10" t="s">
        <v>25</v>
      </c>
      <c r="B25" s="6" t="s">
        <v>7</v>
      </c>
      <c r="C25" s="7">
        <v>172621924</v>
      </c>
    </row>
    <row r="26" spans="1:3" ht="28.5" customHeight="1" thickBot="1">
      <c r="A26" s="20"/>
      <c r="B26" s="21" t="s">
        <v>27</v>
      </c>
      <c r="C26" s="22">
        <f>C24+C25</f>
        <v>191006187</v>
      </c>
    </row>
    <row r="27" spans="1:3" ht="19.5" customHeight="1" thickTop="1">
      <c r="A27" s="39" t="s">
        <v>28</v>
      </c>
      <c r="B27" s="40"/>
      <c r="C27" s="41"/>
    </row>
    <row r="28" spans="1:3" ht="34.5" customHeight="1">
      <c r="A28" s="5" t="s">
        <v>4</v>
      </c>
      <c r="B28" s="32" t="s">
        <v>29</v>
      </c>
      <c r="C28" s="9">
        <v>3808043</v>
      </c>
    </row>
    <row r="29" spans="1:3" ht="24.75" customHeight="1">
      <c r="A29" s="10" t="s">
        <v>5</v>
      </c>
      <c r="B29" s="6" t="s">
        <v>8</v>
      </c>
      <c r="C29" s="7">
        <v>187198144</v>
      </c>
    </row>
    <row r="30" spans="1:3" ht="26.25" customHeight="1">
      <c r="A30" s="19"/>
      <c r="B30" s="6" t="s">
        <v>30</v>
      </c>
      <c r="C30" s="7">
        <f>C28+C29</f>
        <v>191006187</v>
      </c>
    </row>
    <row r="31" spans="1:3" ht="15.75">
      <c r="A31" s="23"/>
      <c r="B31" s="24" t="s">
        <v>9</v>
      </c>
      <c r="C31" s="25">
        <f>C26-C30</f>
        <v>0</v>
      </c>
    </row>
    <row r="32" spans="1:3" ht="15.75">
      <c r="A32" s="23"/>
      <c r="B32" s="26"/>
      <c r="C32" s="27"/>
    </row>
    <row r="33" spans="1:3" ht="15.75">
      <c r="A33" s="23"/>
      <c r="B33" s="26"/>
      <c r="C33" s="25"/>
    </row>
    <row r="34" spans="1:3" ht="15.75">
      <c r="A34" s="23"/>
      <c r="B34" s="26"/>
      <c r="C34" s="26"/>
    </row>
    <row r="35" spans="1:3" ht="15.75">
      <c r="A35" s="23"/>
      <c r="B35" s="26"/>
      <c r="C35" s="26"/>
    </row>
    <row r="36" spans="1:3" ht="15.75">
      <c r="A36" s="23"/>
      <c r="B36" s="26"/>
      <c r="C36" s="26"/>
    </row>
    <row r="37" spans="1:3" ht="15.75">
      <c r="A37" s="23"/>
      <c r="B37" s="26"/>
      <c r="C37" s="26"/>
    </row>
    <row r="38" spans="1:3" ht="15.75">
      <c r="A38" s="23"/>
      <c r="B38" s="26"/>
      <c r="C38" s="26"/>
    </row>
    <row r="39" spans="1:3" ht="15.75">
      <c r="A39" s="23"/>
      <c r="B39" s="26"/>
      <c r="C39" s="26"/>
    </row>
    <row r="40" spans="1:3" ht="15.75">
      <c r="A40" s="23"/>
      <c r="B40" s="26"/>
      <c r="C40" s="26"/>
    </row>
    <row r="41" spans="1:3" ht="12.75">
      <c r="A41" s="28"/>
      <c r="B41" s="29"/>
      <c r="C41" s="29"/>
    </row>
    <row r="42" spans="1:3" ht="12.75">
      <c r="A42" s="28"/>
      <c r="B42" s="29"/>
      <c r="C42" s="29"/>
    </row>
  </sheetData>
  <mergeCells count="6">
    <mergeCell ref="B1:C1"/>
    <mergeCell ref="A27:C27"/>
    <mergeCell ref="B2:C2"/>
    <mergeCell ref="A3:C3"/>
    <mergeCell ref="A4:C4"/>
    <mergeCell ref="A7:C7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94" r:id="rId1"/>
  <headerFooter alignWithMargins="0">
    <oddFooter>&amp;CStrona &amp;P</oddFooter>
  </headerFooter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2009-12-28T14:15:27Z</cp:lastPrinted>
  <dcterms:created xsi:type="dcterms:W3CDTF">2009-11-10T09:15:43Z</dcterms:created>
  <dcterms:modified xsi:type="dcterms:W3CDTF">2009-12-28T14:16:07Z</dcterms:modified>
  <cp:category/>
  <cp:version/>
  <cp:contentType/>
  <cp:contentStatus/>
</cp:coreProperties>
</file>