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0">'Arkusz1'!$A$1:$H$92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<sst xmlns="http://schemas.openxmlformats.org/spreadsheetml/2006/main" count="145" uniqueCount="114">
  <si>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</si>
  <si>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</si>
  <si>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</si>
  <si>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</si>
  <si>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</si>
  <si>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</si>
  <si>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</si>
  <si>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</si>
  <si>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</si>
  <si>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</si>
  <si>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</si>
  <si>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</si>
  <si>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</si>
  <si>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</si>
  <si>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</si>
  <si>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</si>
  <si>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80130</t>
  </si>
  <si>
    <t>85201</t>
  </si>
  <si>
    <t>85202</t>
  </si>
  <si>
    <t>85111</t>
  </si>
  <si>
    <t>Tabela nr 12</t>
  </si>
  <si>
    <t>60014</t>
  </si>
  <si>
    <t>rozdziałach budżetowych, w tym z rezerw:</t>
  </si>
  <si>
    <t>237/ZP/III/08</t>
  </si>
  <si>
    <t>27.02.2008 r.</t>
  </si>
  <si>
    <t>266/ZP/III/08</t>
  </si>
  <si>
    <t>2.04.2008 r.</t>
  </si>
  <si>
    <t>75801</t>
  </si>
  <si>
    <t>75832</t>
  </si>
  <si>
    <t>80195</t>
  </si>
  <si>
    <t>85495</t>
  </si>
  <si>
    <t>282/ZP/III/08</t>
  </si>
  <si>
    <t>30.04.2008 r.</t>
  </si>
  <si>
    <t>70005</t>
  </si>
  <si>
    <t>71012</t>
  </si>
  <si>
    <t>71013</t>
  </si>
  <si>
    <t>75011</t>
  </si>
  <si>
    <t>75020</t>
  </si>
  <si>
    <t>75404</t>
  </si>
  <si>
    <t>80120</t>
  </si>
  <si>
    <t>85218</t>
  </si>
  <si>
    <t>85333</t>
  </si>
  <si>
    <t>85406</t>
  </si>
  <si>
    <t>85410</t>
  </si>
  <si>
    <t>305/ZP/III/08</t>
  </si>
  <si>
    <t>28.05.2008 r.</t>
  </si>
  <si>
    <t>336/ZP/III/08</t>
  </si>
  <si>
    <t>2.07.2008 r.</t>
  </si>
  <si>
    <t>381/ZP/08</t>
  </si>
  <si>
    <t>3.09.2008 r.</t>
  </si>
  <si>
    <t>417/ZP/III/08</t>
  </si>
  <si>
    <t>29.10.2008 r.</t>
  </si>
  <si>
    <t>O2001</t>
  </si>
  <si>
    <t>437/ZP/III/08</t>
  </si>
  <si>
    <t>26.11.2008 r.</t>
  </si>
  <si>
    <t>452/ZP/III/08</t>
  </si>
  <si>
    <t>29.12.2008 r.</t>
  </si>
  <si>
    <t>ZESTAWIENIE DOKONANYCH ZMIAN W 2008 R. W UCHWALE BUDŻETOWEJ</t>
  </si>
  <si>
    <t>216/ZP/III/08</t>
  </si>
  <si>
    <t>23.01.2008 r.</t>
  </si>
  <si>
    <t>220/ZP/III/08</t>
  </si>
  <si>
    <t xml:space="preserve"> 6.02.2008 r.</t>
  </si>
  <si>
    <t>92195</t>
  </si>
  <si>
    <t>238/ZP/III/08</t>
  </si>
  <si>
    <t>245/ZP/III/08</t>
  </si>
  <si>
    <t xml:space="preserve"> 5.03.2008 r.</t>
  </si>
  <si>
    <t>262/ZP/III/08</t>
  </si>
  <si>
    <t xml:space="preserve">26.03.2008 r. </t>
  </si>
  <si>
    <t>274/ZP/III/08</t>
  </si>
  <si>
    <t>16.04.2008 r.</t>
  </si>
  <si>
    <t>283/ZP/III/08</t>
  </si>
  <si>
    <t xml:space="preserve"> 7.05.2008 r.</t>
  </si>
  <si>
    <t>290/ZP/III/08</t>
  </si>
  <si>
    <t>21.05.2008 r.</t>
  </si>
  <si>
    <t>315/ZP/III/08</t>
  </si>
  <si>
    <t>11.06.2008 r.</t>
  </si>
  <si>
    <t>326/ZP/III/08</t>
  </si>
  <si>
    <t>25.06.2008 r.</t>
  </si>
  <si>
    <t>339/ZP/III/08</t>
  </si>
  <si>
    <t>364/ZP/III/08</t>
  </si>
  <si>
    <t>09.07.2008 r.</t>
  </si>
  <si>
    <t>23.07.2008 r.</t>
  </si>
  <si>
    <t>370/ZP/III/08</t>
  </si>
  <si>
    <t>30.07.2008 r.</t>
  </si>
  <si>
    <t>O1005</t>
  </si>
  <si>
    <t>376/ZP/III/08</t>
  </si>
  <si>
    <t>27.08.2008 r.</t>
  </si>
  <si>
    <t>382/ZP/08</t>
  </si>
  <si>
    <t>60013</t>
  </si>
  <si>
    <t>391/ZP/III/08</t>
  </si>
  <si>
    <t>17.09.2008 r.</t>
  </si>
  <si>
    <t>406/ZP/III/08</t>
  </si>
  <si>
    <t>24.09.2008 r.</t>
  </si>
  <si>
    <t>410/ZP/III/08</t>
  </si>
  <si>
    <t>9.10.2008 r.</t>
  </si>
  <si>
    <t>415/ZP/III/08</t>
  </si>
  <si>
    <t>22.10.2008 r.</t>
  </si>
  <si>
    <t>416/ZP/III/08</t>
  </si>
  <si>
    <t>438/ZP/III/08</t>
  </si>
  <si>
    <t>442/ZP/III/08</t>
  </si>
  <si>
    <t>3.12.2008 r.</t>
  </si>
  <si>
    <t>444/ZP/III/08</t>
  </si>
  <si>
    <t>10.12.2008 r.</t>
  </si>
  <si>
    <t>447/ZP/III/08</t>
  </si>
  <si>
    <t>17.12.2008 r.</t>
  </si>
  <si>
    <t>451/ZP/III/08</t>
  </si>
  <si>
    <t>23.12.2008 r.</t>
  </si>
  <si>
    <t>Dodatkowo Zarząd Powiatu podjął 27 uchwał dokonujących przeniesień pomiędzy paragrafami w poszczególnych</t>
  </si>
  <si>
    <t xml:space="preserve"> - z rezerwy celowej oświatowej na łączną kwotę 1.330.602 zł (16 uchwał Zarządu)</t>
  </si>
  <si>
    <t xml:space="preserve"> - z rezerwy ogólnej na łączną kwotę 100.086 zł (15 uchwał Zarządu)</t>
  </si>
  <si>
    <t xml:space="preserve"> - z rezerwy celowej na wkłady własne do projektów inwestycyjnych w ramach funduszy unijnych 50.000 zł (1 uchwała Zarządu)</t>
  </si>
  <si>
    <t xml:space="preserve"> - z rezerwy celowej na inwestycje i zakupy inwestycyjne kwoty 271.049 zł (10 uchwał Zarządu)</t>
  </si>
  <si>
    <t xml:space="preserve"> - z rezerwy celowej na wkłady własne do projektów w dziedzinie kultury na kwote 6.000 zł (1 uchwała Zarządu)</t>
  </si>
  <si>
    <t xml:space="preserve"> - z rezerwy celowej na zadania w zakresie zarządzania kryzysowego kwoty 15.000 zł (1 uchwała Zarządu)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</si>
</sst>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1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1" fontId="2" fillId="0" borderId="18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1" fontId="2" fillId="0" borderId="16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150" zoomScaleSheetLayoutView="150" zoomScalePageLayoutView="0" workbookViewId="0" topLeftCell="A1">
      <pane ySplit="8" topLeftCell="A36" activePane="bottomLeft" state="frozen"/>
      <selection pane="topLeft" activeCell="A1" sqref="A1"/>
      <selection pane="bottomLeft" activeCell="I73" sqref="I73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87" t="s">
        <v>20</v>
      </c>
      <c r="H1" s="87"/>
    </row>
    <row r="2" spans="1:8" ht="13.5" customHeight="1">
      <c r="A2" s="4"/>
      <c r="B2" s="4"/>
      <c r="C2" s="5"/>
      <c r="D2" s="4"/>
      <c r="E2" s="4"/>
      <c r="F2" s="4"/>
      <c r="G2" s="4"/>
      <c r="H2" s="4"/>
    </row>
    <row r="3" spans="1:8" ht="15.75">
      <c r="A3" s="84" t="s">
        <v>57</v>
      </c>
      <c r="B3" s="84"/>
      <c r="C3" s="84"/>
      <c r="D3" s="84"/>
      <c r="E3" s="84"/>
      <c r="F3" s="84"/>
      <c r="G3" s="84"/>
      <c r="H3" s="84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88" t="s">
        <v>15</v>
      </c>
      <c r="B5" s="88"/>
      <c r="C5" s="88"/>
      <c r="D5" s="88"/>
      <c r="E5" s="88"/>
      <c r="F5" s="88"/>
      <c r="G5" s="88"/>
      <c r="H5" s="88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86" t="s">
        <v>0</v>
      </c>
      <c r="B7" s="86" t="s">
        <v>1</v>
      </c>
      <c r="C7" s="85" t="s">
        <v>2</v>
      </c>
      <c r="D7" s="86" t="s">
        <v>3</v>
      </c>
      <c r="E7" s="86" t="s">
        <v>6</v>
      </c>
      <c r="F7" s="86"/>
      <c r="G7" s="86" t="s">
        <v>7</v>
      </c>
      <c r="H7" s="86"/>
    </row>
    <row r="8" spans="1:8" ht="16.5" customHeight="1">
      <c r="A8" s="86"/>
      <c r="B8" s="86"/>
      <c r="C8" s="85"/>
      <c r="D8" s="86"/>
      <c r="E8" s="32" t="s">
        <v>4</v>
      </c>
      <c r="F8" s="32" t="s">
        <v>5</v>
      </c>
      <c r="G8" s="32" t="s">
        <v>4</v>
      </c>
      <c r="H8" s="32" t="s">
        <v>5</v>
      </c>
    </row>
    <row r="9" spans="1:8" ht="12.75">
      <c r="A9" s="31">
        <v>1</v>
      </c>
      <c r="B9" s="31" t="s">
        <v>23</v>
      </c>
      <c r="C9" s="31" t="s">
        <v>24</v>
      </c>
      <c r="D9" s="61">
        <v>80195</v>
      </c>
      <c r="E9" s="62">
        <v>45570</v>
      </c>
      <c r="F9" s="62"/>
      <c r="G9" s="62">
        <v>45570</v>
      </c>
      <c r="H9" s="62"/>
    </row>
    <row r="10" spans="1:8" ht="12.75">
      <c r="A10" s="31">
        <v>2</v>
      </c>
      <c r="B10" s="31" t="s">
        <v>25</v>
      </c>
      <c r="C10" s="31" t="s">
        <v>26</v>
      </c>
      <c r="D10" s="34">
        <v>60014</v>
      </c>
      <c r="E10" s="55">
        <v>1818199</v>
      </c>
      <c r="F10" s="63"/>
      <c r="G10" s="64"/>
      <c r="H10" s="55">
        <v>451080</v>
      </c>
    </row>
    <row r="11" spans="1:8" ht="12.75">
      <c r="A11" s="28"/>
      <c r="B11" s="28"/>
      <c r="C11" s="28"/>
      <c r="D11" s="16">
        <v>75020</v>
      </c>
      <c r="E11" s="44"/>
      <c r="F11" s="47"/>
      <c r="G11" s="48">
        <v>17866</v>
      </c>
      <c r="H11" s="44"/>
    </row>
    <row r="12" spans="1:8" ht="12.75">
      <c r="A12" s="28"/>
      <c r="B12" s="28"/>
      <c r="C12" s="28"/>
      <c r="D12" s="17" t="s">
        <v>27</v>
      </c>
      <c r="E12" s="44">
        <v>2913507</v>
      </c>
      <c r="F12" s="49"/>
      <c r="G12" s="44"/>
      <c r="H12" s="44"/>
    </row>
    <row r="13" spans="1:8" ht="12.75">
      <c r="A13" s="28"/>
      <c r="B13" s="28"/>
      <c r="C13" s="28"/>
      <c r="D13" s="65" t="s">
        <v>28</v>
      </c>
      <c r="E13" s="50">
        <v>14839</v>
      </c>
      <c r="F13" s="66"/>
      <c r="G13" s="50"/>
      <c r="H13" s="50"/>
    </row>
    <row r="14" spans="1:8" ht="12.75">
      <c r="A14" s="28"/>
      <c r="B14" s="28"/>
      <c r="C14" s="28"/>
      <c r="D14" s="65" t="s">
        <v>16</v>
      </c>
      <c r="E14" s="50"/>
      <c r="F14" s="66"/>
      <c r="G14" s="50">
        <v>1380000</v>
      </c>
      <c r="H14" s="50"/>
    </row>
    <row r="15" spans="1:8" ht="12.75">
      <c r="A15" s="28"/>
      <c r="B15" s="28"/>
      <c r="C15" s="28"/>
      <c r="D15" s="65" t="s">
        <v>29</v>
      </c>
      <c r="E15" s="50"/>
      <c r="F15" s="66"/>
      <c r="G15" s="50">
        <v>2532759</v>
      </c>
      <c r="H15" s="50"/>
    </row>
    <row r="16" spans="1:8" ht="12.75">
      <c r="A16" s="28"/>
      <c r="B16" s="28"/>
      <c r="C16" s="28"/>
      <c r="D16" s="65" t="s">
        <v>19</v>
      </c>
      <c r="E16" s="50"/>
      <c r="F16" s="66"/>
      <c r="G16" s="50">
        <v>17000</v>
      </c>
      <c r="H16" s="50"/>
    </row>
    <row r="17" spans="1:8" ht="12.75">
      <c r="A17" s="28"/>
      <c r="B17" s="28"/>
      <c r="C17" s="28"/>
      <c r="D17" s="65" t="s">
        <v>30</v>
      </c>
      <c r="E17" s="50"/>
      <c r="F17" s="66"/>
      <c r="G17" s="50">
        <v>500000</v>
      </c>
      <c r="H17" s="50"/>
    </row>
    <row r="18" spans="1:8" ht="12.75">
      <c r="A18" s="31">
        <v>3</v>
      </c>
      <c r="B18" s="31" t="s">
        <v>31</v>
      </c>
      <c r="C18" s="31" t="s">
        <v>32</v>
      </c>
      <c r="D18" s="40" t="s">
        <v>21</v>
      </c>
      <c r="E18" s="55">
        <v>1490318</v>
      </c>
      <c r="F18" s="67"/>
      <c r="G18" s="55">
        <v>1051377</v>
      </c>
      <c r="H18" s="55"/>
    </row>
    <row r="19" spans="1:8" ht="12.75">
      <c r="A19" s="28"/>
      <c r="B19" s="28"/>
      <c r="C19" s="28"/>
      <c r="D19" s="17" t="s">
        <v>33</v>
      </c>
      <c r="E19" s="44"/>
      <c r="F19" s="49"/>
      <c r="G19" s="44">
        <v>69000</v>
      </c>
      <c r="H19" s="44"/>
    </row>
    <row r="20" spans="1:8" ht="12.75">
      <c r="A20" s="28"/>
      <c r="B20" s="28"/>
      <c r="C20" s="28"/>
      <c r="D20" s="17" t="s">
        <v>34</v>
      </c>
      <c r="E20" s="44"/>
      <c r="F20" s="49"/>
      <c r="G20" s="44">
        <v>10355</v>
      </c>
      <c r="H20" s="44"/>
    </row>
    <row r="21" spans="1:8" ht="12.75">
      <c r="A21" s="28"/>
      <c r="B21" s="28"/>
      <c r="C21" s="28"/>
      <c r="D21" s="18" t="s">
        <v>35</v>
      </c>
      <c r="E21" s="44"/>
      <c r="F21" s="44"/>
      <c r="G21" s="44">
        <v>3153</v>
      </c>
      <c r="H21" s="44"/>
    </row>
    <row r="22" spans="1:8" ht="12.75">
      <c r="A22" s="28"/>
      <c r="B22" s="28"/>
      <c r="C22" s="28"/>
      <c r="D22" s="68" t="s">
        <v>36</v>
      </c>
      <c r="E22" s="50"/>
      <c r="F22" s="69"/>
      <c r="G22" s="50">
        <v>46640</v>
      </c>
      <c r="H22" s="50"/>
    </row>
    <row r="23" spans="1:8" ht="12.75">
      <c r="A23" s="28"/>
      <c r="B23" s="28"/>
      <c r="C23" s="28"/>
      <c r="D23" s="68" t="s">
        <v>37</v>
      </c>
      <c r="E23" s="50">
        <v>10200</v>
      </c>
      <c r="F23" s="69"/>
      <c r="G23" s="50">
        <v>161545</v>
      </c>
      <c r="H23" s="50"/>
    </row>
    <row r="24" spans="1:8" ht="12.75">
      <c r="A24" s="28"/>
      <c r="B24" s="28"/>
      <c r="C24" s="28"/>
      <c r="D24" s="68" t="s">
        <v>38</v>
      </c>
      <c r="E24" s="50"/>
      <c r="F24" s="69"/>
      <c r="G24" s="50">
        <v>14000</v>
      </c>
      <c r="H24" s="50"/>
    </row>
    <row r="25" spans="1:8" ht="12.75">
      <c r="A25" s="28"/>
      <c r="B25" s="28"/>
      <c r="C25" s="28"/>
      <c r="D25" s="68" t="s">
        <v>39</v>
      </c>
      <c r="E25" s="50">
        <v>16400</v>
      </c>
      <c r="F25" s="69"/>
      <c r="G25" s="50">
        <v>16400</v>
      </c>
      <c r="H25" s="50"/>
    </row>
    <row r="26" spans="1:8" ht="12.75">
      <c r="A26" s="28"/>
      <c r="B26" s="28"/>
      <c r="C26" s="28"/>
      <c r="D26" s="68" t="s">
        <v>16</v>
      </c>
      <c r="E26" s="50"/>
      <c r="F26" s="69"/>
      <c r="G26" s="50">
        <v>20000</v>
      </c>
      <c r="H26" s="50"/>
    </row>
    <row r="27" spans="1:8" ht="12.75">
      <c r="A27" s="28"/>
      <c r="B27" s="28"/>
      <c r="C27" s="28"/>
      <c r="D27" s="68" t="s">
        <v>17</v>
      </c>
      <c r="E27" s="50"/>
      <c r="F27" s="69"/>
      <c r="G27" s="50">
        <v>6309</v>
      </c>
      <c r="H27" s="50"/>
    </row>
    <row r="28" spans="1:8" ht="12.75">
      <c r="A28" s="28"/>
      <c r="B28" s="28"/>
      <c r="C28" s="28"/>
      <c r="D28" s="68" t="s">
        <v>18</v>
      </c>
      <c r="E28" s="50"/>
      <c r="F28" s="69"/>
      <c r="G28" s="50">
        <v>72858</v>
      </c>
      <c r="H28" s="50"/>
    </row>
    <row r="29" spans="1:8" ht="12.75">
      <c r="A29" s="28"/>
      <c r="B29" s="28"/>
      <c r="C29" s="28"/>
      <c r="D29" s="68" t="s">
        <v>40</v>
      </c>
      <c r="E29" s="50"/>
      <c r="F29" s="69"/>
      <c r="G29" s="50">
        <v>3785</v>
      </c>
      <c r="H29" s="50"/>
    </row>
    <row r="30" spans="1:8" ht="12.75">
      <c r="A30" s="28"/>
      <c r="B30" s="28"/>
      <c r="C30" s="28"/>
      <c r="D30" s="68" t="s">
        <v>41</v>
      </c>
      <c r="E30" s="50"/>
      <c r="F30" s="69"/>
      <c r="G30" s="50">
        <v>9977</v>
      </c>
      <c r="H30" s="50"/>
    </row>
    <row r="31" spans="1:8" ht="12.75">
      <c r="A31" s="28"/>
      <c r="B31" s="28"/>
      <c r="C31" s="28"/>
      <c r="D31" s="68" t="s">
        <v>42</v>
      </c>
      <c r="E31" s="50"/>
      <c r="F31" s="69"/>
      <c r="G31" s="50">
        <v>1519</v>
      </c>
      <c r="H31" s="50"/>
    </row>
    <row r="32" spans="1:8" ht="12.75">
      <c r="A32" s="28"/>
      <c r="B32" s="28"/>
      <c r="C32" s="28"/>
      <c r="D32" s="68" t="s">
        <v>43</v>
      </c>
      <c r="E32" s="50"/>
      <c r="F32" s="69"/>
      <c r="G32" s="50">
        <v>30000</v>
      </c>
      <c r="H32" s="50"/>
    </row>
    <row r="33" spans="1:8" ht="12.75">
      <c r="A33" s="31">
        <v>4</v>
      </c>
      <c r="B33" s="31" t="s">
        <v>44</v>
      </c>
      <c r="C33" s="31" t="s">
        <v>45</v>
      </c>
      <c r="D33" s="70" t="s">
        <v>21</v>
      </c>
      <c r="E33" s="55"/>
      <c r="F33" s="63">
        <v>7724634</v>
      </c>
      <c r="G33" s="55"/>
      <c r="H33" s="55">
        <v>8674621</v>
      </c>
    </row>
    <row r="34" spans="1:8" ht="12.75">
      <c r="A34" s="42"/>
      <c r="B34" s="28"/>
      <c r="C34" s="29"/>
      <c r="D34" s="10">
        <v>75020</v>
      </c>
      <c r="E34" s="44"/>
      <c r="F34" s="47"/>
      <c r="G34" s="44">
        <v>2354</v>
      </c>
      <c r="H34" s="44"/>
    </row>
    <row r="35" spans="1:8" ht="12.75">
      <c r="A35" s="42"/>
      <c r="B35" s="28"/>
      <c r="C35" s="29"/>
      <c r="D35" s="10">
        <v>80120</v>
      </c>
      <c r="E35" s="44">
        <v>45000</v>
      </c>
      <c r="F35" s="47"/>
      <c r="G35" s="44">
        <v>45000</v>
      </c>
      <c r="H35" s="44"/>
    </row>
    <row r="36" spans="1:8" ht="12.75">
      <c r="A36" s="42"/>
      <c r="B36" s="28"/>
      <c r="C36" s="29"/>
      <c r="D36" s="20">
        <v>80195</v>
      </c>
      <c r="E36" s="50">
        <v>1193</v>
      </c>
      <c r="F36" s="69"/>
      <c r="G36" s="50">
        <v>1193</v>
      </c>
      <c r="H36" s="50"/>
    </row>
    <row r="37" spans="1:8" ht="12.75">
      <c r="A37" s="42"/>
      <c r="B37" s="28"/>
      <c r="C37" s="29"/>
      <c r="D37" s="20">
        <v>85311</v>
      </c>
      <c r="E37" s="50"/>
      <c r="F37" s="69"/>
      <c r="G37" s="50">
        <v>7633</v>
      </c>
      <c r="H37" s="50"/>
    </row>
    <row r="38" spans="1:8" ht="12.75">
      <c r="A38" s="31">
        <v>5</v>
      </c>
      <c r="B38" s="31" t="s">
        <v>46</v>
      </c>
      <c r="C38" s="31" t="s">
        <v>47</v>
      </c>
      <c r="D38" s="22">
        <v>60014</v>
      </c>
      <c r="E38" s="55">
        <v>925552</v>
      </c>
      <c r="F38" s="55"/>
      <c r="G38" s="55">
        <v>688000</v>
      </c>
      <c r="H38" s="55"/>
    </row>
    <row r="39" spans="1:8" ht="12.75">
      <c r="A39" s="28"/>
      <c r="B39" s="28"/>
      <c r="C39" s="28"/>
      <c r="D39" s="10">
        <v>75020</v>
      </c>
      <c r="E39" s="44">
        <v>8200</v>
      </c>
      <c r="F39" s="44"/>
      <c r="G39" s="44">
        <v>8200</v>
      </c>
      <c r="H39" s="44"/>
    </row>
    <row r="40" spans="1:8" ht="12.75">
      <c r="A40" s="28"/>
      <c r="B40" s="28"/>
      <c r="C40" s="28"/>
      <c r="D40" s="20">
        <v>75075</v>
      </c>
      <c r="E40" s="50">
        <v>10000</v>
      </c>
      <c r="F40" s="50"/>
      <c r="G40" s="50">
        <v>10000</v>
      </c>
      <c r="H40" s="50"/>
    </row>
    <row r="41" spans="1:8" ht="12.75">
      <c r="A41" s="28"/>
      <c r="B41" s="28"/>
      <c r="C41" s="28"/>
      <c r="D41" s="20">
        <v>80130</v>
      </c>
      <c r="E41" s="50"/>
      <c r="F41" s="50"/>
      <c r="G41" s="50"/>
      <c r="H41" s="50">
        <v>246270</v>
      </c>
    </row>
    <row r="42" spans="1:8" ht="12.75">
      <c r="A42" s="28"/>
      <c r="B42" s="28"/>
      <c r="C42" s="28"/>
      <c r="D42" s="10">
        <v>80195</v>
      </c>
      <c r="E42" s="53"/>
      <c r="F42" s="44"/>
      <c r="G42" s="44"/>
      <c r="H42" s="44">
        <v>204084</v>
      </c>
    </row>
    <row r="43" spans="1:8" ht="12.75">
      <c r="A43" s="28"/>
      <c r="B43" s="28"/>
      <c r="C43" s="28"/>
      <c r="D43" s="10">
        <v>85111</v>
      </c>
      <c r="E43" s="53"/>
      <c r="F43" s="44">
        <v>3880990</v>
      </c>
      <c r="G43" s="44"/>
      <c r="H43" s="44">
        <v>4577550</v>
      </c>
    </row>
    <row r="44" spans="1:8" ht="12.75">
      <c r="A44" s="28"/>
      <c r="B44" s="28"/>
      <c r="C44" s="28"/>
      <c r="D44" s="10">
        <v>85201</v>
      </c>
      <c r="E44" s="53"/>
      <c r="F44" s="44"/>
      <c r="G44" s="44">
        <v>72890</v>
      </c>
      <c r="H44" s="44"/>
    </row>
    <row r="45" spans="1:8" ht="12.75">
      <c r="A45" s="28"/>
      <c r="B45" s="28"/>
      <c r="C45" s="28"/>
      <c r="D45" s="19">
        <v>85202</v>
      </c>
      <c r="E45" s="53">
        <v>7500</v>
      </c>
      <c r="F45" s="44"/>
      <c r="G45" s="44">
        <v>622516</v>
      </c>
      <c r="H45" s="44"/>
    </row>
    <row r="46" spans="1:8" ht="12.75">
      <c r="A46" s="28"/>
      <c r="B46" s="28"/>
      <c r="C46" s="28"/>
      <c r="D46" s="71">
        <v>85395</v>
      </c>
      <c r="E46" s="56">
        <v>125038</v>
      </c>
      <c r="F46" s="50"/>
      <c r="G46" s="50">
        <v>125038</v>
      </c>
      <c r="H46" s="50"/>
    </row>
    <row r="47" spans="1:8" ht="12.75">
      <c r="A47" s="31">
        <v>6</v>
      </c>
      <c r="B47" s="31" t="s">
        <v>48</v>
      </c>
      <c r="C47" s="31" t="s">
        <v>49</v>
      </c>
      <c r="D47" s="22">
        <v>60014</v>
      </c>
      <c r="E47" s="54">
        <v>20000</v>
      </c>
      <c r="F47" s="55"/>
      <c r="G47" s="55">
        <v>100000</v>
      </c>
      <c r="H47" s="55"/>
    </row>
    <row r="48" spans="1:8" ht="12.75">
      <c r="A48" s="28"/>
      <c r="B48" s="28"/>
      <c r="C48" s="28"/>
      <c r="D48" s="10">
        <v>60016</v>
      </c>
      <c r="E48" s="53"/>
      <c r="F48" s="44"/>
      <c r="G48" s="44"/>
      <c r="H48" s="44">
        <v>80000</v>
      </c>
    </row>
    <row r="49" spans="1:8" ht="12.75">
      <c r="A49" s="28"/>
      <c r="B49" s="28"/>
      <c r="C49" s="28"/>
      <c r="D49" s="10">
        <v>75020</v>
      </c>
      <c r="E49" s="53">
        <v>29340</v>
      </c>
      <c r="F49" s="44"/>
      <c r="G49" s="44">
        <v>42540</v>
      </c>
      <c r="H49" s="44"/>
    </row>
    <row r="50" spans="1:8" ht="12.75">
      <c r="A50" s="28"/>
      <c r="B50" s="28"/>
      <c r="C50" s="28"/>
      <c r="D50" s="10">
        <v>75814</v>
      </c>
      <c r="E50" s="53">
        <v>13200</v>
      </c>
      <c r="F50" s="44"/>
      <c r="G50" s="44"/>
      <c r="H50" s="44"/>
    </row>
    <row r="51" spans="1:8" ht="12.75">
      <c r="A51" s="28"/>
      <c r="B51" s="28"/>
      <c r="C51" s="28"/>
      <c r="D51" s="10">
        <v>80130</v>
      </c>
      <c r="E51" s="53"/>
      <c r="F51" s="44">
        <v>4459</v>
      </c>
      <c r="G51" s="44"/>
      <c r="H51" s="44">
        <v>2044459</v>
      </c>
    </row>
    <row r="52" spans="1:8" ht="12.75">
      <c r="A52" s="28"/>
      <c r="B52" s="28"/>
      <c r="C52" s="28"/>
      <c r="D52" s="10">
        <v>80146</v>
      </c>
      <c r="E52" s="53"/>
      <c r="F52" s="44"/>
      <c r="G52" s="44"/>
      <c r="H52" s="44">
        <v>11180</v>
      </c>
    </row>
    <row r="53" spans="1:8" ht="12.75">
      <c r="A53" s="28"/>
      <c r="B53" s="28"/>
      <c r="C53" s="28"/>
      <c r="D53" s="10">
        <v>85111</v>
      </c>
      <c r="E53" s="53"/>
      <c r="F53" s="44">
        <v>4000000</v>
      </c>
      <c r="G53" s="44"/>
      <c r="H53" s="44">
        <v>4000000</v>
      </c>
    </row>
    <row r="54" spans="1:8" ht="12.75">
      <c r="A54" s="28"/>
      <c r="B54" s="28"/>
      <c r="C54" s="28"/>
      <c r="D54" s="10">
        <v>85201</v>
      </c>
      <c r="E54" s="53"/>
      <c r="F54" s="44"/>
      <c r="G54" s="44"/>
      <c r="H54" s="44">
        <v>24000</v>
      </c>
    </row>
    <row r="55" spans="1:8" ht="12.75">
      <c r="A55" s="28"/>
      <c r="B55" s="28"/>
      <c r="C55" s="28"/>
      <c r="D55" s="10">
        <v>85204</v>
      </c>
      <c r="E55" s="53"/>
      <c r="F55" s="44"/>
      <c r="G55" s="44"/>
      <c r="H55" s="44">
        <v>27155</v>
      </c>
    </row>
    <row r="56" spans="1:8" ht="12.75">
      <c r="A56" s="28"/>
      <c r="B56" s="28"/>
      <c r="C56" s="28"/>
      <c r="D56" s="20">
        <v>85295</v>
      </c>
      <c r="E56" s="56">
        <v>436030</v>
      </c>
      <c r="F56" s="50"/>
      <c r="G56" s="50">
        <v>487185</v>
      </c>
      <c r="H56" s="50"/>
    </row>
    <row r="57" spans="1:8" ht="12.75">
      <c r="A57" s="28"/>
      <c r="B57" s="28"/>
      <c r="C57" s="28"/>
      <c r="D57" s="20">
        <v>85446</v>
      </c>
      <c r="E57" s="56"/>
      <c r="F57" s="50"/>
      <c r="G57" s="50">
        <v>11180</v>
      </c>
      <c r="H57" s="50"/>
    </row>
    <row r="58" spans="1:8" ht="12.75">
      <c r="A58" s="28"/>
      <c r="B58" s="28"/>
      <c r="C58" s="28"/>
      <c r="D58" s="20">
        <v>92601</v>
      </c>
      <c r="E58" s="56">
        <v>666000</v>
      </c>
      <c r="F58" s="50"/>
      <c r="G58" s="50">
        <v>1680000</v>
      </c>
      <c r="H58" s="50"/>
    </row>
    <row r="59" spans="1:8" s="72" customFormat="1" ht="12.75">
      <c r="A59" s="31">
        <v>7</v>
      </c>
      <c r="B59" s="31" t="s">
        <v>50</v>
      </c>
      <c r="C59" s="31" t="s">
        <v>51</v>
      </c>
      <c r="D59" s="73" t="s">
        <v>52</v>
      </c>
      <c r="E59" s="54">
        <v>1362</v>
      </c>
      <c r="F59" s="55"/>
      <c r="G59" s="55">
        <v>1362</v>
      </c>
      <c r="H59" s="55"/>
    </row>
    <row r="60" spans="1:8" ht="12.75">
      <c r="A60" s="28"/>
      <c r="B60" s="28"/>
      <c r="C60" s="28"/>
      <c r="D60" s="10">
        <v>60014</v>
      </c>
      <c r="E60" s="53"/>
      <c r="F60" s="44">
        <v>4168120</v>
      </c>
      <c r="G60" s="44"/>
      <c r="H60" s="44">
        <v>4368663</v>
      </c>
    </row>
    <row r="61" spans="1:8" ht="12.75">
      <c r="A61" s="28"/>
      <c r="B61" s="28"/>
      <c r="C61" s="28"/>
      <c r="D61" s="10">
        <v>70005</v>
      </c>
      <c r="E61" s="53">
        <v>250000</v>
      </c>
      <c r="F61" s="44"/>
      <c r="G61" s="44"/>
      <c r="H61" s="44"/>
    </row>
    <row r="62" spans="1:8" ht="12.75">
      <c r="A62" s="28"/>
      <c r="B62" s="28"/>
      <c r="C62" s="28"/>
      <c r="D62" s="10">
        <v>75020</v>
      </c>
      <c r="E62" s="53">
        <v>3926</v>
      </c>
      <c r="F62" s="44"/>
      <c r="G62" s="44">
        <v>105006</v>
      </c>
      <c r="H62" s="44"/>
    </row>
    <row r="63" spans="1:8" ht="12.75">
      <c r="A63" s="28"/>
      <c r="B63" s="28"/>
      <c r="C63" s="28"/>
      <c r="D63" s="20">
        <v>75075</v>
      </c>
      <c r="E63" s="56"/>
      <c r="F63" s="50"/>
      <c r="G63" s="50">
        <v>20618</v>
      </c>
      <c r="H63" s="50"/>
    </row>
    <row r="64" spans="1:8" ht="12.75">
      <c r="A64" s="28"/>
      <c r="B64" s="28"/>
      <c r="C64" s="28"/>
      <c r="D64" s="20">
        <v>75411</v>
      </c>
      <c r="E64" s="56">
        <v>10000</v>
      </c>
      <c r="F64" s="50"/>
      <c r="G64" s="50">
        <v>10000</v>
      </c>
      <c r="H64" s="50"/>
    </row>
    <row r="65" spans="1:8" ht="12.75">
      <c r="A65" s="28"/>
      <c r="B65" s="28"/>
      <c r="C65" s="28"/>
      <c r="D65" s="20">
        <v>75814</v>
      </c>
      <c r="E65" s="56">
        <v>410471</v>
      </c>
      <c r="F65" s="50"/>
      <c r="G65" s="50"/>
      <c r="H65" s="50"/>
    </row>
    <row r="66" spans="1:8" ht="12.75">
      <c r="A66" s="28"/>
      <c r="B66" s="28"/>
      <c r="C66" s="28"/>
      <c r="D66" s="20">
        <v>85201</v>
      </c>
      <c r="E66" s="56"/>
      <c r="F66" s="50">
        <v>102486</v>
      </c>
      <c r="G66" s="50"/>
      <c r="H66" s="50">
        <v>153251</v>
      </c>
    </row>
    <row r="67" spans="1:8" ht="12.75">
      <c r="A67" s="28"/>
      <c r="B67" s="28"/>
      <c r="C67" s="28"/>
      <c r="D67" s="20">
        <v>85202</v>
      </c>
      <c r="E67" s="56">
        <v>172360</v>
      </c>
      <c r="F67" s="50"/>
      <c r="G67" s="50">
        <v>589160</v>
      </c>
      <c r="H67" s="50"/>
    </row>
    <row r="68" spans="1:8" ht="12.75">
      <c r="A68" s="28"/>
      <c r="B68" s="28"/>
      <c r="C68" s="28"/>
      <c r="D68" s="20">
        <v>85204</v>
      </c>
      <c r="E68" s="56">
        <v>113000</v>
      </c>
      <c r="F68" s="50"/>
      <c r="G68" s="50">
        <v>56900</v>
      </c>
      <c r="H68" s="50"/>
    </row>
    <row r="69" spans="1:8" ht="12.75">
      <c r="A69" s="28"/>
      <c r="B69" s="28"/>
      <c r="C69" s="28"/>
      <c r="D69" s="20">
        <v>85395</v>
      </c>
      <c r="E69" s="56"/>
      <c r="F69" s="50">
        <v>15707</v>
      </c>
      <c r="G69" s="50"/>
      <c r="H69" s="50">
        <v>15707</v>
      </c>
    </row>
    <row r="70" spans="1:8" ht="12.75">
      <c r="A70" s="28"/>
      <c r="B70" s="28"/>
      <c r="C70" s="28"/>
      <c r="D70" s="20">
        <v>92601</v>
      </c>
      <c r="E70" s="56">
        <v>135000</v>
      </c>
      <c r="F70" s="50"/>
      <c r="G70" s="50"/>
      <c r="H70" s="50">
        <v>369821</v>
      </c>
    </row>
    <row r="71" spans="1:8" s="72" customFormat="1" ht="12.75">
      <c r="A71" s="31">
        <v>8</v>
      </c>
      <c r="B71" s="31" t="s">
        <v>53</v>
      </c>
      <c r="C71" s="31" t="s">
        <v>54</v>
      </c>
      <c r="D71" s="22">
        <v>63003</v>
      </c>
      <c r="E71" s="54"/>
      <c r="F71" s="55"/>
      <c r="G71" s="55"/>
      <c r="H71" s="55">
        <v>7470</v>
      </c>
    </row>
    <row r="72" spans="1:8" ht="12.75">
      <c r="A72" s="28"/>
      <c r="B72" s="28"/>
      <c r="C72" s="28"/>
      <c r="D72" s="10">
        <v>75019</v>
      </c>
      <c r="E72" s="53"/>
      <c r="F72" s="44"/>
      <c r="G72" s="44">
        <v>36000</v>
      </c>
      <c r="H72" s="44"/>
    </row>
    <row r="73" spans="1:8" ht="12.75">
      <c r="A73" s="28"/>
      <c r="B73" s="28"/>
      <c r="C73" s="28"/>
      <c r="D73" s="10">
        <v>75020</v>
      </c>
      <c r="E73" s="53">
        <v>60000</v>
      </c>
      <c r="F73" s="44"/>
      <c r="G73" s="44">
        <v>270000</v>
      </c>
      <c r="H73" s="44"/>
    </row>
    <row r="74" spans="1:8" ht="12.75">
      <c r="A74" s="28"/>
      <c r="B74" s="28"/>
      <c r="C74" s="28"/>
      <c r="D74" s="10">
        <v>75075</v>
      </c>
      <c r="E74" s="53"/>
      <c r="F74" s="44"/>
      <c r="G74" s="44">
        <v>7470</v>
      </c>
      <c r="H74" s="44"/>
    </row>
    <row r="75" spans="1:8" ht="12.75">
      <c r="A75" s="28"/>
      <c r="B75" s="28"/>
      <c r="C75" s="28"/>
      <c r="D75" s="10">
        <v>75618</v>
      </c>
      <c r="E75" s="53">
        <v>246000</v>
      </c>
      <c r="F75" s="44"/>
      <c r="G75" s="44"/>
      <c r="H75" s="44"/>
    </row>
    <row r="76" spans="1:8" ht="12.75">
      <c r="A76" s="28"/>
      <c r="B76" s="28"/>
      <c r="C76" s="28"/>
      <c r="D76" s="10">
        <v>75622</v>
      </c>
      <c r="E76" s="53">
        <v>222375</v>
      </c>
      <c r="F76" s="44"/>
      <c r="G76" s="44"/>
      <c r="H76" s="44"/>
    </row>
    <row r="77" spans="1:8" ht="12.75">
      <c r="A77" s="28"/>
      <c r="B77" s="28"/>
      <c r="C77" s="28"/>
      <c r="D77" s="20">
        <v>75702</v>
      </c>
      <c r="E77" s="56"/>
      <c r="F77" s="50"/>
      <c r="G77" s="50">
        <v>147010</v>
      </c>
      <c r="H77" s="50"/>
    </row>
    <row r="78" spans="1:8" ht="12.75">
      <c r="A78" s="28"/>
      <c r="B78" s="28"/>
      <c r="C78" s="28"/>
      <c r="D78" s="20">
        <v>80195</v>
      </c>
      <c r="E78" s="56">
        <v>245357</v>
      </c>
      <c r="F78" s="50"/>
      <c r="G78" s="50">
        <v>245357</v>
      </c>
      <c r="H78" s="50"/>
    </row>
    <row r="79" spans="1:8" ht="12.75">
      <c r="A79" s="28"/>
      <c r="B79" s="28"/>
      <c r="C79" s="28"/>
      <c r="D79" s="20">
        <v>85201</v>
      </c>
      <c r="E79" s="56"/>
      <c r="F79" s="50"/>
      <c r="G79" s="50">
        <v>36330</v>
      </c>
      <c r="H79" s="50"/>
    </row>
    <row r="80" spans="1:8" ht="12.75">
      <c r="A80" s="28"/>
      <c r="B80" s="28"/>
      <c r="C80" s="28"/>
      <c r="D80" s="20">
        <v>85202</v>
      </c>
      <c r="E80" s="56">
        <v>43570</v>
      </c>
      <c r="F80" s="50"/>
      <c r="G80" s="50">
        <v>43570</v>
      </c>
      <c r="H80" s="50"/>
    </row>
    <row r="81" spans="1:8" ht="12.75">
      <c r="A81" s="30"/>
      <c r="B81" s="30"/>
      <c r="C81" s="30"/>
      <c r="D81" s="12"/>
      <c r="E81" s="51"/>
      <c r="F81" s="45"/>
      <c r="G81" s="45"/>
      <c r="H81" s="45"/>
    </row>
    <row r="82" spans="1:8" ht="12.75">
      <c r="A82" s="28">
        <v>9</v>
      </c>
      <c r="B82" s="28" t="s">
        <v>55</v>
      </c>
      <c r="C82" s="28" t="s">
        <v>56</v>
      </c>
      <c r="D82" s="14">
        <v>60014</v>
      </c>
      <c r="E82" s="52"/>
      <c r="F82" s="46">
        <v>692751</v>
      </c>
      <c r="G82" s="46"/>
      <c r="H82" s="46">
        <v>692751</v>
      </c>
    </row>
    <row r="83" spans="1:8" ht="12.75">
      <c r="A83" s="28"/>
      <c r="B83" s="28"/>
      <c r="C83" s="28"/>
      <c r="D83" s="10">
        <v>75020</v>
      </c>
      <c r="E83" s="53"/>
      <c r="F83" s="44">
        <v>370950</v>
      </c>
      <c r="G83" s="44"/>
      <c r="H83" s="44">
        <v>370950</v>
      </c>
    </row>
    <row r="84" spans="1:8" ht="12.75">
      <c r="A84" s="28"/>
      <c r="B84" s="28"/>
      <c r="C84" s="28"/>
      <c r="D84" s="10">
        <v>75622</v>
      </c>
      <c r="E84" s="53">
        <v>1242238</v>
      </c>
      <c r="F84" s="44"/>
      <c r="G84" s="44"/>
      <c r="H84" s="44"/>
    </row>
    <row r="85" spans="1:8" ht="12.75">
      <c r="A85" s="28"/>
      <c r="B85" s="28"/>
      <c r="C85" s="28"/>
      <c r="D85" s="10">
        <v>80120</v>
      </c>
      <c r="E85" s="53"/>
      <c r="F85" s="44">
        <v>45000</v>
      </c>
      <c r="G85" s="44"/>
      <c r="H85" s="44">
        <v>66000</v>
      </c>
    </row>
    <row r="86" spans="1:8" ht="12.75">
      <c r="A86" s="28"/>
      <c r="B86" s="28"/>
      <c r="C86" s="28"/>
      <c r="D86" s="10">
        <v>80130</v>
      </c>
      <c r="E86" s="53">
        <v>19147</v>
      </c>
      <c r="F86" s="44"/>
      <c r="G86" s="44">
        <v>19147</v>
      </c>
      <c r="H86" s="44"/>
    </row>
    <row r="87" spans="1:8" ht="12.75">
      <c r="A87" s="28"/>
      <c r="B87" s="28"/>
      <c r="C87" s="28"/>
      <c r="D87" s="10">
        <v>85111</v>
      </c>
      <c r="E87" s="53"/>
      <c r="F87" s="44">
        <v>5000000</v>
      </c>
      <c r="G87" s="44"/>
      <c r="H87" s="44">
        <v>5000000</v>
      </c>
    </row>
    <row r="88" spans="1:8" ht="12.75">
      <c r="A88" s="28"/>
      <c r="B88" s="28"/>
      <c r="C88" s="28"/>
      <c r="D88" s="10">
        <v>85202</v>
      </c>
      <c r="E88" s="53">
        <v>2800</v>
      </c>
      <c r="F88" s="44"/>
      <c r="G88" s="44">
        <v>2800</v>
      </c>
      <c r="H88" s="44"/>
    </row>
    <row r="89" spans="1:8" ht="12.75">
      <c r="A89" s="28"/>
      <c r="B89" s="28"/>
      <c r="C89" s="28"/>
      <c r="D89" s="10">
        <v>85395</v>
      </c>
      <c r="E89" s="53"/>
      <c r="F89" s="44">
        <v>17261</v>
      </c>
      <c r="G89" s="44"/>
      <c r="H89" s="44">
        <v>17261</v>
      </c>
    </row>
    <row r="90" spans="1:8" ht="12.75">
      <c r="A90" s="28"/>
      <c r="B90" s="28"/>
      <c r="C90" s="28"/>
      <c r="D90" s="20">
        <v>92601</v>
      </c>
      <c r="E90" s="56"/>
      <c r="F90" s="50"/>
      <c r="G90" s="50"/>
      <c r="H90" s="50">
        <v>64960</v>
      </c>
    </row>
    <row r="91" spans="1:8" ht="12.75">
      <c r="A91" s="28"/>
      <c r="B91" s="28"/>
      <c r="C91" s="28"/>
      <c r="D91" s="10"/>
      <c r="E91" s="53"/>
      <c r="F91" s="44"/>
      <c r="G91" s="44"/>
      <c r="H91" s="44"/>
    </row>
    <row r="92" spans="1:8" ht="12.75">
      <c r="A92" s="81" t="s">
        <v>8</v>
      </c>
      <c r="B92" s="82"/>
      <c r="C92" s="82"/>
      <c r="D92" s="83"/>
      <c r="E92" s="57">
        <f>SUM(E9:E91)</f>
        <v>11773692</v>
      </c>
      <c r="F92" s="57">
        <f>SUM(F9:F91)</f>
        <v>26022358</v>
      </c>
      <c r="G92" s="57">
        <f>SUM(G9:G91)</f>
        <v>11504572</v>
      </c>
      <c r="H92" s="57">
        <f>SUM(H9:H91)</f>
        <v>31467233</v>
      </c>
    </row>
    <row r="93" spans="1:8" ht="12.75">
      <c r="A93" s="1"/>
      <c r="B93" s="1"/>
      <c r="C93" s="2"/>
      <c r="D93" s="1"/>
      <c r="E93" s="58"/>
      <c r="F93" s="58"/>
      <c r="G93" s="58"/>
      <c r="H93" s="58"/>
    </row>
    <row r="94" spans="5:8" ht="12.75">
      <c r="E94" s="59"/>
      <c r="F94" s="59"/>
      <c r="G94" s="59"/>
      <c r="H94" s="59"/>
    </row>
    <row r="95" spans="5:8" ht="12.75">
      <c r="E95" s="59"/>
      <c r="F95" s="59"/>
      <c r="G95" s="59"/>
      <c r="H95" s="59"/>
    </row>
    <row r="96" spans="5:8" ht="12.75">
      <c r="E96" s="59"/>
      <c r="F96" s="59"/>
      <c r="G96" s="59"/>
      <c r="H96" s="59"/>
    </row>
    <row r="97" spans="5:8" ht="12.75">
      <c r="E97" s="59"/>
      <c r="F97" s="59"/>
      <c r="G97" s="59"/>
      <c r="H97" s="59"/>
    </row>
    <row r="98" spans="5:8" ht="12.75">
      <c r="E98" s="59"/>
      <c r="F98" s="59"/>
      <c r="G98" s="59"/>
      <c r="H98" s="59"/>
    </row>
    <row r="99" spans="5:8" ht="12.75">
      <c r="E99" s="59"/>
      <c r="F99" s="59"/>
      <c r="G99" s="59"/>
      <c r="H99" s="59"/>
    </row>
    <row r="100" spans="5:8" ht="12.75">
      <c r="E100" s="59"/>
      <c r="F100" s="59"/>
      <c r="G100" s="59"/>
      <c r="H100" s="59"/>
    </row>
    <row r="101" spans="5:8" ht="12.75">
      <c r="E101" s="59"/>
      <c r="F101" s="59"/>
      <c r="G101" s="59"/>
      <c r="H101" s="59"/>
    </row>
    <row r="102" spans="5:8" ht="12.75">
      <c r="E102" s="59"/>
      <c r="F102" s="59"/>
      <c r="G102" s="59"/>
      <c r="H102" s="59"/>
    </row>
    <row r="103" spans="5:8" ht="12.75">
      <c r="E103" s="59"/>
      <c r="F103" s="59"/>
      <c r="G103" s="59"/>
      <c r="H103" s="59"/>
    </row>
    <row r="104" spans="5:8" ht="12.75">
      <c r="E104" s="3"/>
      <c r="F104" s="3"/>
      <c r="G104" s="3"/>
      <c r="H104" s="3"/>
    </row>
    <row r="105" spans="5:8" ht="12.75">
      <c r="E105" s="3"/>
      <c r="F105" s="3"/>
      <c r="G105" s="3"/>
      <c r="H105" s="3"/>
    </row>
    <row r="106" spans="5:8" ht="12.75">
      <c r="E106" s="3"/>
      <c r="F106" s="3"/>
      <c r="G106" s="3"/>
      <c r="H106" s="3"/>
    </row>
    <row r="107" spans="5:8" ht="12.75">
      <c r="E107" s="3"/>
      <c r="F107" s="3"/>
      <c r="G107" s="3"/>
      <c r="H107" s="3"/>
    </row>
    <row r="108" spans="5:8" ht="12.75">
      <c r="E108" s="3"/>
      <c r="F108" s="3"/>
      <c r="G108" s="3"/>
      <c r="H108" s="3"/>
    </row>
    <row r="109" spans="5:8" ht="12.75">
      <c r="E109" s="3"/>
      <c r="F109" s="3"/>
      <c r="G109" s="3"/>
      <c r="H109" s="3"/>
    </row>
    <row r="110" spans="5:8" ht="12.75">
      <c r="E110" s="3"/>
      <c r="F110" s="3"/>
      <c r="G110" s="3"/>
      <c r="H110" s="3"/>
    </row>
    <row r="111" spans="5:8" ht="12.75">
      <c r="E111" s="3"/>
      <c r="F111" s="3"/>
      <c r="G111" s="3"/>
      <c r="H111" s="3"/>
    </row>
    <row r="112" spans="5:8" ht="12.75">
      <c r="E112" s="3"/>
      <c r="F112" s="3"/>
      <c r="G112" s="3"/>
      <c r="H112" s="3"/>
    </row>
    <row r="113" spans="5:8" ht="12.75">
      <c r="E113" s="3"/>
      <c r="F113" s="3"/>
      <c r="G113" s="3"/>
      <c r="H113" s="3"/>
    </row>
    <row r="114" spans="5:8" ht="12.75">
      <c r="E114" s="3"/>
      <c r="F114" s="3"/>
      <c r="G114" s="3"/>
      <c r="H114" s="3"/>
    </row>
    <row r="115" spans="5:8" ht="12.75">
      <c r="E115" s="3"/>
      <c r="F115" s="3"/>
      <c r="G115" s="3"/>
      <c r="H115" s="3"/>
    </row>
    <row r="116" spans="5:8" ht="12.75">
      <c r="E116" s="3"/>
      <c r="F116" s="3"/>
      <c r="G116" s="3"/>
      <c r="H116" s="3"/>
    </row>
    <row r="117" spans="5:8" ht="12.75">
      <c r="E117" s="3"/>
      <c r="F117" s="3"/>
      <c r="G117" s="3"/>
      <c r="H117" s="3"/>
    </row>
    <row r="118" spans="5:8" ht="12.75">
      <c r="E118" s="3"/>
      <c r="F118" s="3"/>
      <c r="G118" s="3"/>
      <c r="H118" s="3"/>
    </row>
    <row r="119" spans="5:8" ht="12.75">
      <c r="E119" s="3"/>
      <c r="F119" s="3"/>
      <c r="G119" s="3"/>
      <c r="H119" s="3"/>
    </row>
    <row r="120" spans="5:8" ht="12.75">
      <c r="E120" s="3"/>
      <c r="F120" s="3"/>
      <c r="G120" s="3"/>
      <c r="H120" s="3"/>
    </row>
    <row r="121" spans="5:8" ht="12.75">
      <c r="E121" s="3"/>
      <c r="F121" s="3"/>
      <c r="G121" s="3"/>
      <c r="H121" s="3"/>
    </row>
    <row r="122" spans="5:8" ht="12.75">
      <c r="E122" s="3"/>
      <c r="F122" s="3"/>
      <c r="G122" s="3"/>
      <c r="H122" s="3"/>
    </row>
    <row r="123" spans="5:8" ht="12.75">
      <c r="E123" s="3"/>
      <c r="F123" s="3"/>
      <c r="G123" s="3"/>
      <c r="H123" s="3"/>
    </row>
    <row r="124" spans="5:8" ht="12.75">
      <c r="E124" s="3"/>
      <c r="F124" s="3"/>
      <c r="G124" s="3"/>
      <c r="H124" s="3"/>
    </row>
    <row r="125" spans="5:8" ht="12.75">
      <c r="E125" s="3"/>
      <c r="F125" s="3"/>
      <c r="G125" s="3"/>
      <c r="H125" s="3"/>
    </row>
    <row r="126" spans="5:8" ht="12.75">
      <c r="E126" s="3"/>
      <c r="F126" s="3"/>
      <c r="G126" s="3"/>
      <c r="H126" s="3"/>
    </row>
    <row r="127" spans="5:8" ht="12.75">
      <c r="E127" s="3"/>
      <c r="F127" s="3"/>
      <c r="G127" s="3"/>
      <c r="H127" s="3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2" spans="5:8" ht="12.75">
      <c r="E132" s="3"/>
      <c r="F132" s="3"/>
      <c r="G132" s="3"/>
      <c r="H132" s="3"/>
    </row>
    <row r="133" spans="5:8" ht="12.75">
      <c r="E133" s="3"/>
      <c r="F133" s="3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43" ht="26.25" customHeight="1"/>
  </sheetData>
  <sheetProtection/>
  <mergeCells count="10">
    <mergeCell ref="G1:H1"/>
    <mergeCell ref="A5:H5"/>
    <mergeCell ref="A7:A8"/>
    <mergeCell ref="B7:B8"/>
    <mergeCell ref="A92:D92"/>
    <mergeCell ref="A3:H3"/>
    <mergeCell ref="C7:C8"/>
    <mergeCell ref="D7:D8"/>
    <mergeCell ref="E7:F7"/>
    <mergeCell ref="G7:H7"/>
  </mergeCells>
  <printOptions/>
  <pageMargins left="0.3937007874015748" right="0.35433070866141736" top="0.7086614173228347" bottom="0.5511811023622047" header="0.4330708661417323" footer="0.5118110236220472"/>
  <pageSetup horizontalDpi="300" verticalDpi="300" orientation="portrait" paperSize="9" r:id="rId1"/>
  <rowBreaks count="3" manualBreakCount="3">
    <brk id="58" max="7" man="1"/>
    <brk id="92" min="1" max="7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B90" sqref="B90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3.125" style="0" customWidth="1"/>
    <col min="7" max="7" width="12.875" style="0" customWidth="1"/>
    <col min="8" max="8" width="12.625" style="0" customWidth="1"/>
  </cols>
  <sheetData>
    <row r="1" spans="1:8" ht="12.75">
      <c r="A1" s="92" t="s">
        <v>9</v>
      </c>
      <c r="B1" s="92"/>
      <c r="C1" s="92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86" t="s">
        <v>0</v>
      </c>
      <c r="B3" s="86" t="s">
        <v>1</v>
      </c>
      <c r="C3" s="85" t="s">
        <v>2</v>
      </c>
      <c r="D3" s="86" t="s">
        <v>3</v>
      </c>
      <c r="E3" s="86" t="s">
        <v>6</v>
      </c>
      <c r="F3" s="86"/>
      <c r="G3" s="86" t="s">
        <v>7</v>
      </c>
      <c r="H3" s="86"/>
    </row>
    <row r="4" spans="1:8" ht="12.75">
      <c r="A4" s="86"/>
      <c r="B4" s="86"/>
      <c r="C4" s="85"/>
      <c r="D4" s="86"/>
      <c r="E4" s="32" t="s">
        <v>4</v>
      </c>
      <c r="F4" s="32" t="s">
        <v>5</v>
      </c>
      <c r="G4" s="32" t="s">
        <v>4</v>
      </c>
      <c r="H4" s="32" t="s">
        <v>5</v>
      </c>
    </row>
    <row r="5" spans="1:8" ht="12.75">
      <c r="A5" s="28">
        <v>1</v>
      </c>
      <c r="B5" s="28" t="s">
        <v>58</v>
      </c>
      <c r="C5" s="28" t="s">
        <v>59</v>
      </c>
      <c r="D5" s="14">
        <v>60014</v>
      </c>
      <c r="E5" s="15">
        <v>393500</v>
      </c>
      <c r="F5" s="15"/>
      <c r="G5" s="15">
        <v>393500</v>
      </c>
      <c r="H5" s="15"/>
    </row>
    <row r="6" spans="1:8" ht="12.75">
      <c r="A6" s="31">
        <v>2</v>
      </c>
      <c r="B6" s="31" t="s">
        <v>60</v>
      </c>
      <c r="C6" s="31" t="s">
        <v>61</v>
      </c>
      <c r="D6" s="40" t="s">
        <v>33</v>
      </c>
      <c r="E6" s="23">
        <v>1615</v>
      </c>
      <c r="F6" s="23"/>
      <c r="G6" s="23">
        <v>1615</v>
      </c>
      <c r="H6" s="23"/>
    </row>
    <row r="7" spans="1:8" ht="12.75">
      <c r="A7" s="30"/>
      <c r="B7" s="30"/>
      <c r="C7" s="30"/>
      <c r="D7" s="41" t="s">
        <v>62</v>
      </c>
      <c r="E7" s="13">
        <v>1946</v>
      </c>
      <c r="F7" s="13"/>
      <c r="G7" s="13">
        <v>1946</v>
      </c>
      <c r="H7" s="13"/>
    </row>
    <row r="8" spans="1:8" ht="12.75">
      <c r="A8" s="31">
        <v>3</v>
      </c>
      <c r="B8" s="31" t="s">
        <v>63</v>
      </c>
      <c r="C8" s="31" t="s">
        <v>24</v>
      </c>
      <c r="D8" s="34">
        <v>60013</v>
      </c>
      <c r="E8" s="23">
        <v>159021</v>
      </c>
      <c r="F8" s="23"/>
      <c r="G8" s="23">
        <v>159021</v>
      </c>
      <c r="H8" s="23"/>
    </row>
    <row r="9" spans="1:8" ht="12.75">
      <c r="A9" s="28"/>
      <c r="B9" s="28"/>
      <c r="C9" s="28"/>
      <c r="D9" s="16">
        <v>70005</v>
      </c>
      <c r="E9" s="11">
        <v>12989</v>
      </c>
      <c r="F9" s="11"/>
      <c r="G9" s="11">
        <v>12989</v>
      </c>
      <c r="H9" s="11"/>
    </row>
    <row r="10" spans="1:8" ht="12.75">
      <c r="A10" s="31">
        <v>4</v>
      </c>
      <c r="B10" s="31" t="s">
        <v>64</v>
      </c>
      <c r="C10" s="31" t="s">
        <v>65</v>
      </c>
      <c r="D10" s="60">
        <v>75411</v>
      </c>
      <c r="E10" s="76">
        <v>39000</v>
      </c>
      <c r="F10" s="76"/>
      <c r="G10" s="76">
        <v>39000</v>
      </c>
      <c r="H10" s="76"/>
    </row>
    <row r="11" spans="1:8" ht="12.75">
      <c r="A11" s="28"/>
      <c r="B11" s="28"/>
      <c r="C11" s="28"/>
      <c r="D11" s="16">
        <v>85202</v>
      </c>
      <c r="E11" s="11">
        <v>140904</v>
      </c>
      <c r="F11" s="11"/>
      <c r="G11" s="11">
        <v>140904</v>
      </c>
      <c r="H11" s="11"/>
    </row>
    <row r="12" spans="1:8" ht="12.75">
      <c r="A12" s="28"/>
      <c r="B12" s="28"/>
      <c r="C12" s="28"/>
      <c r="D12" s="77">
        <v>85295</v>
      </c>
      <c r="E12" s="75">
        <v>12240</v>
      </c>
      <c r="F12" s="75"/>
      <c r="G12" s="75">
        <v>12240</v>
      </c>
      <c r="H12" s="75"/>
    </row>
    <row r="13" spans="1:8" ht="12.75">
      <c r="A13" s="31">
        <v>5</v>
      </c>
      <c r="B13" s="31" t="s">
        <v>66</v>
      </c>
      <c r="C13" s="31" t="s">
        <v>67</v>
      </c>
      <c r="D13" s="60">
        <v>70005</v>
      </c>
      <c r="E13" s="76">
        <v>112062</v>
      </c>
      <c r="F13" s="76"/>
      <c r="G13" s="76">
        <v>112062</v>
      </c>
      <c r="H13" s="76"/>
    </row>
    <row r="14" spans="1:8" ht="12.75">
      <c r="A14" s="31">
        <v>6</v>
      </c>
      <c r="B14" s="31" t="s">
        <v>68</v>
      </c>
      <c r="C14" s="31" t="s">
        <v>69</v>
      </c>
      <c r="D14" s="60">
        <v>75411</v>
      </c>
      <c r="E14" s="76">
        <v>80929</v>
      </c>
      <c r="F14" s="76"/>
      <c r="G14" s="76">
        <v>80929</v>
      </c>
      <c r="H14" s="76"/>
    </row>
    <row r="15" spans="1:8" ht="12.75">
      <c r="A15" s="28"/>
      <c r="B15" s="28"/>
      <c r="C15" s="28"/>
      <c r="D15" s="16">
        <v>85201</v>
      </c>
      <c r="E15" s="11">
        <v>4500</v>
      </c>
      <c r="F15" s="11"/>
      <c r="G15" s="11">
        <v>4500</v>
      </c>
      <c r="H15" s="11"/>
    </row>
    <row r="16" spans="1:8" ht="12.75">
      <c r="A16" s="30"/>
      <c r="B16" s="28"/>
      <c r="C16" s="28"/>
      <c r="D16" s="27">
        <v>85218</v>
      </c>
      <c r="E16" s="13">
        <v>4125</v>
      </c>
      <c r="F16" s="13"/>
      <c r="G16" s="13">
        <v>4125</v>
      </c>
      <c r="H16" s="13"/>
    </row>
    <row r="17" spans="1:8" ht="12.75">
      <c r="A17" s="30">
        <v>7</v>
      </c>
      <c r="B17" s="24" t="s">
        <v>70</v>
      </c>
      <c r="C17" s="24" t="s">
        <v>71</v>
      </c>
      <c r="D17" s="36">
        <v>85415</v>
      </c>
      <c r="E17" s="33">
        <v>800</v>
      </c>
      <c r="F17" s="33"/>
      <c r="G17" s="33">
        <v>800</v>
      </c>
      <c r="H17" s="33"/>
    </row>
    <row r="18" spans="1:8" ht="12.75">
      <c r="A18" s="31">
        <v>8</v>
      </c>
      <c r="B18" s="31" t="s">
        <v>72</v>
      </c>
      <c r="C18" s="31" t="s">
        <v>73</v>
      </c>
      <c r="D18" s="34">
        <v>70005</v>
      </c>
      <c r="E18" s="23">
        <v>26918</v>
      </c>
      <c r="F18" s="23"/>
      <c r="G18" s="23">
        <v>26918</v>
      </c>
      <c r="H18" s="23"/>
    </row>
    <row r="19" spans="1:8" ht="12.75">
      <c r="A19" s="28"/>
      <c r="B19" s="28"/>
      <c r="C19" s="28"/>
      <c r="D19" s="16">
        <v>75411</v>
      </c>
      <c r="E19" s="11">
        <v>214000</v>
      </c>
      <c r="F19" s="11"/>
      <c r="G19" s="11">
        <v>214000</v>
      </c>
      <c r="H19" s="11"/>
    </row>
    <row r="20" spans="1:8" ht="12.75">
      <c r="A20" s="31">
        <v>9</v>
      </c>
      <c r="B20" s="31" t="s">
        <v>74</v>
      </c>
      <c r="C20" s="31" t="s">
        <v>75</v>
      </c>
      <c r="D20" s="34">
        <v>70005</v>
      </c>
      <c r="E20" s="23">
        <v>3622</v>
      </c>
      <c r="F20" s="23"/>
      <c r="G20" s="23">
        <v>3622</v>
      </c>
      <c r="H20" s="23"/>
    </row>
    <row r="21" spans="1:8" ht="12.75">
      <c r="A21" s="31">
        <v>10</v>
      </c>
      <c r="B21" s="31" t="s">
        <v>76</v>
      </c>
      <c r="C21" s="31" t="s">
        <v>77</v>
      </c>
      <c r="D21" s="26">
        <v>75411</v>
      </c>
      <c r="E21" s="25">
        <v>20300</v>
      </c>
      <c r="F21" s="25"/>
      <c r="G21" s="25">
        <v>20300</v>
      </c>
      <c r="H21" s="25"/>
    </row>
    <row r="22" spans="1:8" ht="12.75">
      <c r="A22" s="31">
        <v>11</v>
      </c>
      <c r="B22" s="31" t="s">
        <v>78</v>
      </c>
      <c r="C22" s="31" t="s">
        <v>80</v>
      </c>
      <c r="D22" s="60">
        <v>70005</v>
      </c>
      <c r="E22" s="76">
        <v>20158</v>
      </c>
      <c r="F22" s="76"/>
      <c r="G22" s="76">
        <v>20158</v>
      </c>
      <c r="H22" s="76"/>
    </row>
    <row r="23" spans="1:8" s="72" customFormat="1" ht="12.75">
      <c r="A23" s="31">
        <v>12</v>
      </c>
      <c r="B23" s="31" t="s">
        <v>79</v>
      </c>
      <c r="C23" s="31" t="s">
        <v>81</v>
      </c>
      <c r="D23" s="60">
        <v>71013</v>
      </c>
      <c r="E23" s="76">
        <v>30000</v>
      </c>
      <c r="F23" s="76"/>
      <c r="G23" s="76">
        <v>30000</v>
      </c>
      <c r="H23" s="76"/>
    </row>
    <row r="24" spans="1:8" s="72" customFormat="1" ht="12.75">
      <c r="A24" s="31">
        <v>13</v>
      </c>
      <c r="B24" s="31" t="s">
        <v>82</v>
      </c>
      <c r="C24" s="31" t="s">
        <v>83</v>
      </c>
      <c r="D24" s="78" t="s">
        <v>84</v>
      </c>
      <c r="E24" s="76">
        <v>60000</v>
      </c>
      <c r="F24" s="76"/>
      <c r="G24" s="76">
        <v>60000</v>
      </c>
      <c r="H24" s="76"/>
    </row>
    <row r="25" spans="1:8" ht="12.75">
      <c r="A25" s="31">
        <v>14</v>
      </c>
      <c r="B25" s="31" t="s">
        <v>85</v>
      </c>
      <c r="C25" s="31" t="s">
        <v>86</v>
      </c>
      <c r="D25" s="34">
        <v>70005</v>
      </c>
      <c r="E25" s="23">
        <v>46000</v>
      </c>
      <c r="F25" s="23"/>
      <c r="G25" s="23">
        <v>46000</v>
      </c>
      <c r="H25" s="23"/>
    </row>
    <row r="26" spans="1:8" ht="12.75">
      <c r="A26" s="28"/>
      <c r="B26" s="28"/>
      <c r="C26" s="28"/>
      <c r="D26" s="16">
        <v>71015</v>
      </c>
      <c r="E26" s="11">
        <v>8733</v>
      </c>
      <c r="F26" s="11"/>
      <c r="G26" s="11">
        <v>8733</v>
      </c>
      <c r="H26" s="11"/>
    </row>
    <row r="27" spans="1:8" ht="12.75">
      <c r="A27" s="28"/>
      <c r="B27" s="28"/>
      <c r="C27" s="28"/>
      <c r="D27" s="16">
        <v>75011</v>
      </c>
      <c r="E27" s="11">
        <v>30000</v>
      </c>
      <c r="F27" s="11"/>
      <c r="G27" s="11">
        <v>30000</v>
      </c>
      <c r="H27" s="11"/>
    </row>
    <row r="28" spans="1:8" ht="12.75">
      <c r="A28" s="28"/>
      <c r="B28" s="28"/>
      <c r="C28" s="28"/>
      <c r="D28" s="16">
        <v>75411</v>
      </c>
      <c r="E28" s="11">
        <v>1247</v>
      </c>
      <c r="F28" s="11"/>
      <c r="G28" s="11">
        <v>1247</v>
      </c>
      <c r="H28" s="11"/>
    </row>
    <row r="29" spans="1:8" ht="12.75">
      <c r="A29" s="28"/>
      <c r="B29" s="28"/>
      <c r="C29" s="28"/>
      <c r="D29" s="16">
        <v>80195</v>
      </c>
      <c r="E29" s="11">
        <v>37360</v>
      </c>
      <c r="F29" s="11"/>
      <c r="G29" s="11">
        <v>37360</v>
      </c>
      <c r="H29" s="11"/>
    </row>
    <row r="30" spans="1:8" ht="12.75">
      <c r="A30" s="28"/>
      <c r="B30" s="28"/>
      <c r="C30" s="28"/>
      <c r="D30" s="16">
        <v>85201</v>
      </c>
      <c r="E30" s="11">
        <v>58000</v>
      </c>
      <c r="F30" s="11"/>
      <c r="G30" s="11">
        <v>58000</v>
      </c>
      <c r="H30" s="11"/>
    </row>
    <row r="31" spans="1:8" ht="12.75">
      <c r="A31" s="28"/>
      <c r="B31" s="28"/>
      <c r="C31" s="28"/>
      <c r="D31" s="27">
        <v>85202</v>
      </c>
      <c r="E31" s="13"/>
      <c r="F31" s="13">
        <v>549271</v>
      </c>
      <c r="G31" s="13"/>
      <c r="H31" s="13">
        <v>549271</v>
      </c>
    </row>
    <row r="32" spans="1:8" ht="12.75">
      <c r="A32" s="31">
        <v>12</v>
      </c>
      <c r="B32" s="31" t="s">
        <v>87</v>
      </c>
      <c r="C32" s="31" t="s">
        <v>49</v>
      </c>
      <c r="D32" s="79" t="s">
        <v>88</v>
      </c>
      <c r="E32" s="76">
        <v>1500000</v>
      </c>
      <c r="F32" s="76"/>
      <c r="G32" s="76">
        <v>1500000</v>
      </c>
      <c r="H32" s="76"/>
    </row>
    <row r="33" spans="1:8" ht="12.75">
      <c r="A33" s="30"/>
      <c r="B33" s="30"/>
      <c r="C33" s="30"/>
      <c r="D33" s="41" t="s">
        <v>29</v>
      </c>
      <c r="E33" s="13">
        <v>66938</v>
      </c>
      <c r="F33" s="13"/>
      <c r="G33" s="13">
        <v>66938</v>
      </c>
      <c r="H33" s="13"/>
    </row>
    <row r="34" spans="1:8" ht="12.75">
      <c r="A34" s="31">
        <v>13</v>
      </c>
      <c r="B34" s="31" t="s">
        <v>89</v>
      </c>
      <c r="C34" s="31" t="s">
        <v>90</v>
      </c>
      <c r="D34" s="74">
        <v>85295</v>
      </c>
      <c r="E34" s="75">
        <v>18360</v>
      </c>
      <c r="F34" s="75"/>
      <c r="G34" s="75">
        <v>18360</v>
      </c>
      <c r="H34" s="75"/>
    </row>
    <row r="35" spans="1:8" s="72" customFormat="1" ht="12.75">
      <c r="A35" s="31">
        <v>14</v>
      </c>
      <c r="B35" s="31" t="s">
        <v>91</v>
      </c>
      <c r="C35" s="31" t="s">
        <v>92</v>
      </c>
      <c r="D35" s="34">
        <v>71015</v>
      </c>
      <c r="E35" s="23">
        <v>14555</v>
      </c>
      <c r="F35" s="23"/>
      <c r="G35" s="23">
        <v>14555</v>
      </c>
      <c r="H35" s="23"/>
    </row>
    <row r="36" spans="1:8" ht="12.75">
      <c r="A36" s="28"/>
      <c r="B36" s="28"/>
      <c r="C36" s="28"/>
      <c r="D36" s="16">
        <v>75411</v>
      </c>
      <c r="E36" s="11">
        <v>2080</v>
      </c>
      <c r="F36" s="11"/>
      <c r="G36" s="11">
        <v>2080</v>
      </c>
      <c r="H36" s="11"/>
    </row>
    <row r="37" spans="1:8" ht="12.75">
      <c r="A37" s="30"/>
      <c r="B37" s="30"/>
      <c r="C37" s="30"/>
      <c r="D37" s="27">
        <v>92195</v>
      </c>
      <c r="E37" s="13">
        <v>15000</v>
      </c>
      <c r="F37" s="13"/>
      <c r="G37" s="13">
        <v>15000</v>
      </c>
      <c r="H37" s="13"/>
    </row>
    <row r="38" spans="1:8" ht="12.75">
      <c r="A38" s="31">
        <v>15</v>
      </c>
      <c r="B38" s="31" t="s">
        <v>93</v>
      </c>
      <c r="C38" s="31" t="s">
        <v>94</v>
      </c>
      <c r="D38" s="34">
        <v>70005</v>
      </c>
      <c r="E38" s="23">
        <v>108759</v>
      </c>
      <c r="F38" s="23"/>
      <c r="G38" s="23">
        <v>108759</v>
      </c>
      <c r="H38" s="23"/>
    </row>
    <row r="39" spans="1:8" ht="12.75">
      <c r="A39" s="28"/>
      <c r="B39" s="28"/>
      <c r="C39" s="28"/>
      <c r="D39" s="35">
        <v>75411</v>
      </c>
      <c r="E39" s="21">
        <v>76000</v>
      </c>
      <c r="F39" s="21"/>
      <c r="G39" s="21">
        <v>76000</v>
      </c>
      <c r="H39" s="21"/>
    </row>
    <row r="40" spans="1:8" ht="12.75">
      <c r="A40" s="31">
        <v>16</v>
      </c>
      <c r="B40" s="31" t="s">
        <v>95</v>
      </c>
      <c r="C40" s="31" t="s">
        <v>96</v>
      </c>
      <c r="D40" s="34">
        <v>85202</v>
      </c>
      <c r="E40" s="23">
        <v>405500</v>
      </c>
      <c r="F40" s="23"/>
      <c r="G40" s="23">
        <v>405500</v>
      </c>
      <c r="H40" s="23"/>
    </row>
    <row r="41" spans="1:8" ht="12.75">
      <c r="A41" s="31">
        <v>17</v>
      </c>
      <c r="B41" s="31" t="s">
        <v>97</v>
      </c>
      <c r="C41" s="31" t="s">
        <v>51</v>
      </c>
      <c r="D41" s="60">
        <v>75411</v>
      </c>
      <c r="E41" s="76">
        <v>15000</v>
      </c>
      <c r="F41" s="76"/>
      <c r="G41" s="76">
        <v>15000</v>
      </c>
      <c r="H41" s="76"/>
    </row>
    <row r="42" spans="1:8" ht="12.75">
      <c r="A42" s="28"/>
      <c r="B42" s="28"/>
      <c r="C42" s="28"/>
      <c r="D42" s="35">
        <v>92118</v>
      </c>
      <c r="E42" s="21">
        <v>152331</v>
      </c>
      <c r="F42" s="21"/>
      <c r="G42" s="21">
        <v>152331</v>
      </c>
      <c r="H42" s="21"/>
    </row>
    <row r="43" spans="1:8" ht="12.75">
      <c r="A43" s="31">
        <v>18</v>
      </c>
      <c r="B43" s="31" t="s">
        <v>98</v>
      </c>
      <c r="C43" s="31" t="s">
        <v>54</v>
      </c>
      <c r="D43" s="34">
        <v>70005</v>
      </c>
      <c r="E43" s="23">
        <v>98981</v>
      </c>
      <c r="F43" s="23"/>
      <c r="G43" s="23">
        <v>98981</v>
      </c>
      <c r="H43" s="23"/>
    </row>
    <row r="44" spans="1:8" ht="12.75">
      <c r="A44" s="28"/>
      <c r="B44" s="28"/>
      <c r="C44" s="28"/>
      <c r="D44" s="16">
        <v>75411</v>
      </c>
      <c r="E44" s="11">
        <v>24900</v>
      </c>
      <c r="F44" s="11"/>
      <c r="G44" s="11">
        <v>24900</v>
      </c>
      <c r="H44" s="11"/>
    </row>
    <row r="45" spans="1:8" ht="12.75">
      <c r="A45" s="28"/>
      <c r="B45" s="28"/>
      <c r="C45" s="28"/>
      <c r="D45" s="16">
        <v>80195</v>
      </c>
      <c r="E45" s="11">
        <v>1090</v>
      </c>
      <c r="F45" s="11"/>
      <c r="G45" s="11">
        <v>1090</v>
      </c>
      <c r="H45" s="11"/>
    </row>
    <row r="46" spans="1:8" ht="12.75">
      <c r="A46" s="28"/>
      <c r="B46" s="28"/>
      <c r="C46" s="28"/>
      <c r="D46" s="16">
        <v>85156</v>
      </c>
      <c r="E46" s="11">
        <v>279997</v>
      </c>
      <c r="F46" s="11"/>
      <c r="G46" s="11">
        <v>279997</v>
      </c>
      <c r="H46" s="11"/>
    </row>
    <row r="47" spans="1:8" ht="12.75">
      <c r="A47" s="28"/>
      <c r="B47" s="28"/>
      <c r="C47" s="28"/>
      <c r="D47" s="16">
        <v>85201</v>
      </c>
      <c r="E47" s="11">
        <v>4130</v>
      </c>
      <c r="F47" s="11"/>
      <c r="G47" s="11">
        <v>4130</v>
      </c>
      <c r="H47" s="11"/>
    </row>
    <row r="48" spans="1:8" ht="12.75">
      <c r="A48" s="28"/>
      <c r="B48" s="28"/>
      <c r="C48" s="28"/>
      <c r="D48" s="16">
        <v>85202</v>
      </c>
      <c r="E48" s="11">
        <v>1611389</v>
      </c>
      <c r="F48" s="11"/>
      <c r="G48" s="11">
        <v>1611389</v>
      </c>
      <c r="H48" s="11"/>
    </row>
    <row r="49" spans="1:8" ht="12.75">
      <c r="A49" s="28"/>
      <c r="B49" s="28"/>
      <c r="C49" s="28"/>
      <c r="D49" s="35">
        <v>85218</v>
      </c>
      <c r="E49" s="21">
        <v>2825</v>
      </c>
      <c r="F49" s="21"/>
      <c r="G49" s="21">
        <v>2825</v>
      </c>
      <c r="H49" s="21"/>
    </row>
    <row r="50" spans="1:8" ht="12.75">
      <c r="A50" s="28"/>
      <c r="B50" s="28"/>
      <c r="C50" s="28"/>
      <c r="D50" s="35">
        <v>85321</v>
      </c>
      <c r="E50" s="21">
        <v>24300</v>
      </c>
      <c r="F50" s="21"/>
      <c r="G50" s="21">
        <v>24300</v>
      </c>
      <c r="H50" s="21"/>
    </row>
    <row r="51" spans="1:8" ht="12.75">
      <c r="A51" s="28"/>
      <c r="B51" s="28"/>
      <c r="C51" s="28"/>
      <c r="D51" s="35">
        <v>85406</v>
      </c>
      <c r="E51" s="21">
        <v>60786</v>
      </c>
      <c r="F51" s="21"/>
      <c r="G51" s="21">
        <v>60786</v>
      </c>
      <c r="H51" s="21"/>
    </row>
    <row r="52" spans="1:8" ht="12.75">
      <c r="A52" s="31">
        <v>19</v>
      </c>
      <c r="B52" s="31" t="s">
        <v>99</v>
      </c>
      <c r="C52" s="31" t="s">
        <v>100</v>
      </c>
      <c r="D52" s="34">
        <v>60031</v>
      </c>
      <c r="E52" s="23">
        <v>122000</v>
      </c>
      <c r="F52" s="23"/>
      <c r="G52" s="23">
        <v>122000</v>
      </c>
      <c r="H52" s="23"/>
    </row>
    <row r="53" spans="1:8" ht="12.75">
      <c r="A53" s="28"/>
      <c r="B53" s="28"/>
      <c r="C53" s="28"/>
      <c r="D53" s="16">
        <v>70005</v>
      </c>
      <c r="E53" s="11">
        <v>28794</v>
      </c>
      <c r="F53" s="11"/>
      <c r="G53" s="11">
        <v>28794</v>
      </c>
      <c r="H53" s="11"/>
    </row>
    <row r="54" spans="1:8" ht="12.75">
      <c r="A54" s="28"/>
      <c r="B54" s="28"/>
      <c r="C54" s="28"/>
      <c r="D54" s="16">
        <v>85406</v>
      </c>
      <c r="E54" s="11">
        <v>17888</v>
      </c>
      <c r="F54" s="11"/>
      <c r="G54" s="11">
        <v>17888</v>
      </c>
      <c r="H54" s="11"/>
    </row>
    <row r="55" spans="1:8" ht="12.75">
      <c r="A55" s="24">
        <v>20</v>
      </c>
      <c r="B55" s="24" t="s">
        <v>101</v>
      </c>
      <c r="C55" s="24" t="s">
        <v>102</v>
      </c>
      <c r="D55" s="43" t="s">
        <v>84</v>
      </c>
      <c r="E55" s="33">
        <v>21168</v>
      </c>
      <c r="F55" s="33"/>
      <c r="G55" s="33">
        <v>21168</v>
      </c>
      <c r="H55" s="33"/>
    </row>
    <row r="56" spans="1:8" ht="12.75">
      <c r="A56" s="28">
        <v>21</v>
      </c>
      <c r="B56" s="28" t="s">
        <v>103</v>
      </c>
      <c r="C56" s="28" t="s">
        <v>104</v>
      </c>
      <c r="D56" s="60">
        <v>85202</v>
      </c>
      <c r="E56" s="76">
        <v>516100</v>
      </c>
      <c r="F56" s="76"/>
      <c r="G56" s="76">
        <v>516100</v>
      </c>
      <c r="H56" s="76"/>
    </row>
    <row r="57" spans="1:8" ht="12.75">
      <c r="A57" s="31">
        <v>22</v>
      </c>
      <c r="B57" s="31" t="s">
        <v>105</v>
      </c>
      <c r="C57" s="31" t="s">
        <v>106</v>
      </c>
      <c r="D57" s="80">
        <v>70005</v>
      </c>
      <c r="E57" s="76">
        <v>58290</v>
      </c>
      <c r="F57" s="76"/>
      <c r="G57" s="76">
        <v>58290</v>
      </c>
      <c r="H57" s="76"/>
    </row>
    <row r="58" spans="1:8" ht="12.75">
      <c r="A58" s="81" t="s">
        <v>8</v>
      </c>
      <c r="B58" s="82"/>
      <c r="C58" s="82"/>
      <c r="D58" s="83"/>
      <c r="E58" s="25">
        <f>SUM(E5:E57)</f>
        <v>6767130</v>
      </c>
      <c r="F58" s="25">
        <f>SUM(F5:F54)</f>
        <v>549271</v>
      </c>
      <c r="G58" s="25">
        <f>SUM(G5:G57)</f>
        <v>6767130</v>
      </c>
      <c r="H58" s="25">
        <f>SUM(H5:H54)</f>
        <v>549271</v>
      </c>
    </row>
    <row r="59" spans="1:8" ht="12.75">
      <c r="A59" s="4"/>
      <c r="B59" s="4"/>
      <c r="C59" s="5"/>
      <c r="D59" s="4"/>
      <c r="E59" s="4"/>
      <c r="F59" s="4"/>
      <c r="G59" s="4"/>
      <c r="H59" s="4"/>
    </row>
    <row r="60" spans="1:8" ht="12.75">
      <c r="A60" s="4"/>
      <c r="B60" s="4"/>
      <c r="C60" s="5"/>
      <c r="D60" s="4"/>
      <c r="E60" s="4"/>
      <c r="F60" s="4"/>
      <c r="G60" s="4"/>
      <c r="H60" s="4"/>
    </row>
    <row r="61" spans="1:8" ht="12.75">
      <c r="A61" s="89" t="s">
        <v>10</v>
      </c>
      <c r="B61" s="89"/>
      <c r="C61" s="89"/>
      <c r="D61" s="4"/>
      <c r="E61" s="4"/>
      <c r="F61" s="4"/>
      <c r="G61" s="4"/>
      <c r="H61" s="4"/>
    </row>
    <row r="62" spans="1:8" ht="12.75">
      <c r="A62" s="4"/>
      <c r="B62" s="4"/>
      <c r="C62" s="5"/>
      <c r="D62" s="4"/>
      <c r="E62" s="4"/>
      <c r="F62" s="4"/>
      <c r="G62" s="4"/>
      <c r="H62" s="4"/>
    </row>
    <row r="63" spans="1:8" ht="27" customHeight="1">
      <c r="A63" s="90" t="s">
        <v>15</v>
      </c>
      <c r="B63" s="90"/>
      <c r="C63" s="90"/>
      <c r="D63" s="90"/>
      <c r="E63" s="37">
        <f>Arkusz1!E92</f>
        <v>11773692</v>
      </c>
      <c r="F63" s="37">
        <f>Arkusz1!F92</f>
        <v>26022358</v>
      </c>
      <c r="G63" s="37">
        <f>Arkusz1!G92</f>
        <v>11504572</v>
      </c>
      <c r="H63" s="37">
        <f>Arkusz1!H92</f>
        <v>31467233</v>
      </c>
    </row>
    <row r="64" spans="1:8" ht="12.75">
      <c r="A64" s="91" t="s">
        <v>9</v>
      </c>
      <c r="B64" s="91"/>
      <c r="C64" s="91"/>
      <c r="D64" s="91"/>
      <c r="E64" s="37">
        <f>E58</f>
        <v>6767130</v>
      </c>
      <c r="F64" s="37">
        <f>F58</f>
        <v>549271</v>
      </c>
      <c r="G64" s="37">
        <f>G58</f>
        <v>6767130</v>
      </c>
      <c r="H64" s="37">
        <f>H58</f>
        <v>549271</v>
      </c>
    </row>
    <row r="65" spans="1:8" ht="12.75">
      <c r="A65" s="91" t="s">
        <v>8</v>
      </c>
      <c r="B65" s="91"/>
      <c r="C65" s="91"/>
      <c r="D65" s="91"/>
      <c r="E65" s="37">
        <f>SUM(E63:E64)</f>
        <v>18540822</v>
      </c>
      <c r="F65" s="37">
        <f>SUM(F63:F64)</f>
        <v>26571629</v>
      </c>
      <c r="G65" s="37">
        <f>SUM(G63:G64)</f>
        <v>18271702</v>
      </c>
      <c r="H65" s="37">
        <f>SUM(H63:H64)</f>
        <v>32016504</v>
      </c>
    </row>
    <row r="66" spans="1:8" ht="12.75">
      <c r="A66" s="4"/>
      <c r="B66" s="4"/>
      <c r="C66" s="5"/>
      <c r="D66" s="4"/>
      <c r="E66" s="4"/>
      <c r="F66" s="4"/>
      <c r="G66" s="4"/>
      <c r="H66" s="4"/>
    </row>
    <row r="67" spans="1:8" ht="12.75">
      <c r="A67" s="89" t="s">
        <v>6</v>
      </c>
      <c r="B67" s="89"/>
      <c r="C67" s="5"/>
      <c r="D67" s="4"/>
      <c r="E67" s="4"/>
      <c r="F67" s="4"/>
      <c r="G67" s="4"/>
      <c r="H67" s="4"/>
    </row>
    <row r="68" spans="1:8" ht="12.75">
      <c r="A68" s="4" t="s">
        <v>11</v>
      </c>
      <c r="B68" s="4"/>
      <c r="C68" s="5"/>
      <c r="D68" s="4"/>
      <c r="E68" s="38">
        <v>138304634</v>
      </c>
      <c r="F68" s="4"/>
      <c r="G68" s="4"/>
      <c r="H68" s="4"/>
    </row>
    <row r="69" spans="1:8" ht="12.75">
      <c r="A69" s="4" t="s">
        <v>12</v>
      </c>
      <c r="B69" s="4"/>
      <c r="C69" s="5"/>
      <c r="D69" s="4"/>
      <c r="E69" s="38">
        <f>E65</f>
        <v>18540822</v>
      </c>
      <c r="F69" s="4"/>
      <c r="G69" s="4"/>
      <c r="H69" s="4"/>
    </row>
    <row r="70" spans="1:8" ht="12.75">
      <c r="A70" s="4" t="s">
        <v>13</v>
      </c>
      <c r="B70" s="4"/>
      <c r="C70" s="5"/>
      <c r="D70" s="4"/>
      <c r="E70" s="38">
        <f>F65</f>
        <v>26571629</v>
      </c>
      <c r="F70" s="4"/>
      <c r="G70" s="4"/>
      <c r="H70" s="4"/>
    </row>
    <row r="71" spans="1:8" ht="12.75">
      <c r="A71" s="4" t="s">
        <v>14</v>
      </c>
      <c r="B71" s="4"/>
      <c r="C71" s="5"/>
      <c r="D71" s="4"/>
      <c r="E71" s="38">
        <f>E68+E69-E70</f>
        <v>130273827</v>
      </c>
      <c r="F71" s="39"/>
      <c r="G71" s="39"/>
      <c r="H71" s="4"/>
    </row>
    <row r="72" spans="1:8" ht="12.75">
      <c r="A72" s="4"/>
      <c r="B72" s="4"/>
      <c r="C72" s="5"/>
      <c r="D72" s="4"/>
      <c r="E72" s="38"/>
      <c r="F72" s="4"/>
      <c r="G72" s="4"/>
      <c r="H72" s="4"/>
    </row>
    <row r="73" spans="1:8" ht="12.75">
      <c r="A73" s="89" t="s">
        <v>7</v>
      </c>
      <c r="B73" s="89"/>
      <c r="C73" s="5"/>
      <c r="D73" s="4"/>
      <c r="E73" s="38"/>
      <c r="F73" s="4"/>
      <c r="G73" s="4"/>
      <c r="H73" s="4"/>
    </row>
    <row r="74" spans="1:8" ht="12.75">
      <c r="A74" s="4" t="s">
        <v>11</v>
      </c>
      <c r="B74" s="4"/>
      <c r="C74" s="5"/>
      <c r="D74" s="4"/>
      <c r="E74" s="38">
        <v>140762565</v>
      </c>
      <c r="F74" s="4"/>
      <c r="G74" s="4"/>
      <c r="H74" s="4"/>
    </row>
    <row r="75" spans="1:8" ht="12.75">
      <c r="A75" s="4" t="s">
        <v>12</v>
      </c>
      <c r="B75" s="4"/>
      <c r="C75" s="5"/>
      <c r="D75" s="4"/>
      <c r="E75" s="38">
        <f>G65</f>
        <v>18271702</v>
      </c>
      <c r="F75" s="4"/>
      <c r="G75" s="4"/>
      <c r="H75" s="4"/>
    </row>
    <row r="76" spans="1:8" ht="12.75">
      <c r="A76" s="4" t="s">
        <v>13</v>
      </c>
      <c r="B76" s="4"/>
      <c r="C76" s="5"/>
      <c r="D76" s="4"/>
      <c r="E76" s="38">
        <f>H65</f>
        <v>32016504</v>
      </c>
      <c r="F76" s="4"/>
      <c r="G76" s="4"/>
      <c r="H76" s="4"/>
    </row>
    <row r="77" spans="1:8" ht="12.75">
      <c r="A77" s="4" t="s">
        <v>14</v>
      </c>
      <c r="B77" s="4"/>
      <c r="C77" s="5"/>
      <c r="D77" s="4"/>
      <c r="E77" s="38">
        <f>E74+E75-E76</f>
        <v>127017763</v>
      </c>
      <c r="F77" s="39"/>
      <c r="G77" s="39"/>
      <c r="H77" s="4"/>
    </row>
    <row r="78" spans="1:8" ht="12.75">
      <c r="A78" s="4"/>
      <c r="B78" s="4"/>
      <c r="C78" s="5"/>
      <c r="D78" s="4"/>
      <c r="E78" s="4"/>
      <c r="F78" s="4"/>
      <c r="G78" s="4"/>
      <c r="H78" s="4"/>
    </row>
    <row r="79" spans="1:8" ht="12.75">
      <c r="A79" s="4"/>
      <c r="B79" s="4"/>
      <c r="C79" s="5"/>
      <c r="D79" s="4"/>
      <c r="E79" s="4"/>
      <c r="F79" s="4"/>
      <c r="G79" s="4"/>
      <c r="H79" s="4"/>
    </row>
    <row r="80" spans="1:8" ht="12.75">
      <c r="A80" s="4"/>
      <c r="B80" s="4"/>
      <c r="C80" s="5"/>
      <c r="D80" s="4"/>
      <c r="E80" s="4"/>
      <c r="F80" s="4"/>
      <c r="G80" s="4"/>
      <c r="H80" s="4"/>
    </row>
    <row r="81" spans="1:8" ht="12.75">
      <c r="A81" s="4"/>
      <c r="B81" s="4"/>
      <c r="C81" s="5"/>
      <c r="D81" s="4"/>
      <c r="E81" s="4"/>
      <c r="F81" s="4"/>
      <c r="G81" s="4"/>
      <c r="H81" s="4"/>
    </row>
    <row r="82" spans="1:8" ht="12.75">
      <c r="A82" s="96" t="s">
        <v>107</v>
      </c>
      <c r="B82" s="96"/>
      <c r="C82" s="96"/>
      <c r="D82" s="96"/>
      <c r="E82" s="96"/>
      <c r="F82" s="96"/>
      <c r="G82" s="96"/>
      <c r="H82" s="96"/>
    </row>
    <row r="83" spans="1:8" ht="12.75">
      <c r="A83" s="96" t="s">
        <v>22</v>
      </c>
      <c r="B83" s="96"/>
      <c r="C83" s="96"/>
      <c r="D83" s="96"/>
      <c r="E83" s="96"/>
      <c r="F83" s="96"/>
      <c r="G83" s="96"/>
      <c r="H83" s="96"/>
    </row>
    <row r="84" spans="1:8" ht="12.75">
      <c r="A84" s="95" t="s">
        <v>108</v>
      </c>
      <c r="B84" s="95"/>
      <c r="C84" s="95"/>
      <c r="D84" s="95"/>
      <c r="E84" s="95"/>
      <c r="F84" s="95"/>
      <c r="G84" s="95"/>
      <c r="H84" s="95"/>
    </row>
    <row r="85" spans="1:8" ht="12.75">
      <c r="A85" s="95" t="s">
        <v>109</v>
      </c>
      <c r="B85" s="95"/>
      <c r="C85" s="95"/>
      <c r="D85" s="95"/>
      <c r="E85" s="95"/>
      <c r="F85" s="95"/>
      <c r="G85" s="95"/>
      <c r="H85" s="95"/>
    </row>
    <row r="86" spans="1:8" ht="12.75" customHeight="1">
      <c r="A86" s="95" t="s">
        <v>113</v>
      </c>
      <c r="B86" s="95"/>
      <c r="C86" s="95"/>
      <c r="D86" s="95"/>
      <c r="E86" s="95"/>
      <c r="F86" s="95"/>
      <c r="G86" s="95"/>
      <c r="H86" s="95"/>
    </row>
    <row r="87" spans="1:8" ht="12.75">
      <c r="A87" s="95" t="s">
        <v>112</v>
      </c>
      <c r="B87" s="95"/>
      <c r="C87" s="95"/>
      <c r="D87" s="95"/>
      <c r="E87" s="95"/>
      <c r="F87" s="95"/>
      <c r="G87" s="95"/>
      <c r="H87" s="95"/>
    </row>
    <row r="88" spans="1:8" ht="12.75">
      <c r="A88" s="93" t="s">
        <v>111</v>
      </c>
      <c r="B88" s="93"/>
      <c r="C88" s="93"/>
      <c r="D88" s="93"/>
      <c r="E88" s="93"/>
      <c r="F88" s="93"/>
      <c r="G88" s="93"/>
      <c r="H88" s="93"/>
    </row>
    <row r="89" spans="1:8" ht="25.5" customHeight="1">
      <c r="A89" s="94" t="s">
        <v>110</v>
      </c>
      <c r="B89" s="94"/>
      <c r="C89" s="94"/>
      <c r="D89" s="94"/>
      <c r="E89" s="94"/>
      <c r="F89" s="94"/>
      <c r="G89" s="94"/>
      <c r="H89" s="9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</sheetData>
  <sheetProtection/>
  <mergeCells count="22">
    <mergeCell ref="A84:H84"/>
    <mergeCell ref="A85:H85"/>
    <mergeCell ref="A86:H86"/>
    <mergeCell ref="A1:C1"/>
    <mergeCell ref="A3:A4"/>
    <mergeCell ref="B3:B4"/>
    <mergeCell ref="A64:D64"/>
    <mergeCell ref="A88:H88"/>
    <mergeCell ref="A89:H89"/>
    <mergeCell ref="A87:H87"/>
    <mergeCell ref="A73:B73"/>
    <mergeCell ref="A82:H82"/>
    <mergeCell ref="A83:H83"/>
    <mergeCell ref="A67:B67"/>
    <mergeCell ref="A63:D63"/>
    <mergeCell ref="A61:C61"/>
    <mergeCell ref="E3:F3"/>
    <mergeCell ref="G3:H3"/>
    <mergeCell ref="A58:D58"/>
    <mergeCell ref="D3:D4"/>
    <mergeCell ref="A65:D65"/>
    <mergeCell ref="C3:C4"/>
  </mergeCells>
  <printOptions/>
  <pageMargins left="0.67" right="0.56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stefkak</cp:lastModifiedBy>
  <cp:lastPrinted>2009-03-16T10:47:35Z</cp:lastPrinted>
  <dcterms:created xsi:type="dcterms:W3CDTF">1997-02-26T13:46:56Z</dcterms:created>
  <dcterms:modified xsi:type="dcterms:W3CDTF">2009-03-26T12:01:12Z</dcterms:modified>
  <cp:category/>
  <cp:version/>
  <cp:contentType/>
  <cp:contentStatus/>
</cp:coreProperties>
</file>