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LO 4.05.09" sheetId="1" r:id="rId1"/>
    <sheet name="LP 4.05.09" sheetId="2" r:id="rId2"/>
    <sheet name="T4.05.09" sheetId="3" r:id="rId3"/>
    <sheet name="ZSZ 4.05.09" sheetId="4" r:id="rId4"/>
    <sheet name="dorosli 4.05.09" sheetId="5" r:id="rId5"/>
    <sheet name="SOSW 4.05.09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<sst xmlns="http://schemas.openxmlformats.org/spreadsheetml/2006/main" count="427" uniqueCount="309">
  <si>
    <t>Nazwa szkoły</t>
  </si>
  <si>
    <t>I LO Cieszyn</t>
  </si>
  <si>
    <t>ZSO Cieszyn</t>
  </si>
  <si>
    <t>ZSO Skoczów</t>
  </si>
  <si>
    <t>ZSO Wisła</t>
  </si>
  <si>
    <t>ZSP Nr 1 Cieszyn</t>
  </si>
  <si>
    <t>ZSP Ustroń</t>
  </si>
  <si>
    <t>RAZEM</t>
  </si>
  <si>
    <t xml:space="preserve">ilość planowanych oddziałów </t>
  </si>
  <si>
    <t>wybrane dla danego oddziału przedmioty ujęte w zakresie rozszerzonym (ilość godzin rozszerzenia dla danego przedmiotu), przedmioty realizowane w wymiarze zwiększonym z godzin do dyspozycji dyrektora (ilość godzin do dyspozycji dyrektora) + zwyczajowo przyjęta nazwa rozszerzenia</t>
  </si>
  <si>
    <t>1.1</t>
  </si>
  <si>
    <r>
      <t xml:space="preserve">matematyka 6r,2d, fizyka 4r,1d, tech.inf 1d - </t>
    </r>
    <r>
      <rPr>
        <b/>
        <sz val="8"/>
        <rFont val="Arial CE"/>
        <family val="0"/>
      </rPr>
      <t xml:space="preserve">akademickie </t>
    </r>
  </si>
  <si>
    <t>1.2</t>
  </si>
  <si>
    <r>
      <t xml:space="preserve">matematyka 6r,1d, tech.inf 4r, fizyka 3d, </t>
    </r>
    <r>
      <rPr>
        <b/>
        <sz val="8"/>
        <rFont val="Arial CE"/>
        <family val="0"/>
      </rPr>
      <t>politechniczne</t>
    </r>
    <r>
      <rPr>
        <sz val="8"/>
        <rFont val="Arial CE"/>
        <family val="2"/>
      </rPr>
      <t xml:space="preserve"> </t>
    </r>
  </si>
  <si>
    <t>1.3</t>
  </si>
  <si>
    <r>
      <t xml:space="preserve">biologia 4r, chemia 4r, fizyka 2r, 1d, łacina 3d - </t>
    </r>
    <r>
      <rPr>
        <b/>
        <sz val="8"/>
        <rFont val="Arial CE"/>
        <family val="0"/>
      </rPr>
      <t xml:space="preserve">medyczne </t>
    </r>
  </si>
  <si>
    <t>1.4</t>
  </si>
  <si>
    <r>
      <t xml:space="preserve">j.polski 4r, historia 6r, wos1d, j.łaciński 3d - </t>
    </r>
    <r>
      <rPr>
        <b/>
        <sz val="8"/>
        <rFont val="Arial CE"/>
        <family val="0"/>
      </rPr>
      <t xml:space="preserve">humanistyczne </t>
    </r>
  </si>
  <si>
    <t>1.5</t>
  </si>
  <si>
    <r>
      <t xml:space="preserve">j.angielski 5r, j.niemiecki 5r, geografia 4d - </t>
    </r>
    <r>
      <rPr>
        <b/>
        <sz val="8"/>
        <rFont val="Arial CE"/>
        <family val="0"/>
      </rPr>
      <t xml:space="preserve">językowe </t>
    </r>
  </si>
  <si>
    <t>1.6</t>
  </si>
  <si>
    <r>
      <t xml:space="preserve">historia 6r,wos4r,geografia 4d - </t>
    </r>
    <r>
      <rPr>
        <b/>
        <sz val="8"/>
        <rFont val="Arial CE"/>
        <family val="0"/>
      </rPr>
      <t>społeczne</t>
    </r>
  </si>
  <si>
    <t>1.7</t>
  </si>
  <si>
    <r>
      <t xml:space="preserve">j.polski 5r,historia 4r,wos 1r,matematyka 1d, do wyboru 3d w kl.III- </t>
    </r>
    <r>
      <rPr>
        <b/>
        <sz val="8"/>
        <rFont val="Arial CE"/>
        <family val="0"/>
      </rPr>
      <t>humanistyczne</t>
    </r>
  </si>
  <si>
    <t>1.8</t>
  </si>
  <si>
    <r>
      <t xml:space="preserve">[j.angielski 6r,j.rosyjski 3r] I grupa [j.francuski 6r,j.angielski 3r] II grupa, j.polski 1r,matematyka 1d, do wyboru 3d w kl.III - </t>
    </r>
    <r>
      <rPr>
        <b/>
        <sz val="8"/>
        <rFont val="Arial CE"/>
        <family val="0"/>
      </rPr>
      <t>językowe</t>
    </r>
  </si>
  <si>
    <t>1.9</t>
  </si>
  <si>
    <r>
      <t>j.polski 3r, historia 4r,wos 3r,matematyka 1d,do wyboru 3d w kl.III -</t>
    </r>
    <r>
      <rPr>
        <b/>
        <sz val="8"/>
        <rFont val="Arial CE"/>
        <family val="0"/>
      </rPr>
      <t>społeczno-prawne</t>
    </r>
  </si>
  <si>
    <t>1.10</t>
  </si>
  <si>
    <r>
      <t xml:space="preserve">chemia 5r,biologia 5r,matematyka 1d,do wyboru 3d w kl.III - </t>
    </r>
    <r>
      <rPr>
        <b/>
        <sz val="8"/>
        <rFont val="Arial CE"/>
        <family val="0"/>
      </rPr>
      <t xml:space="preserve">biologiczno-chemiczne </t>
    </r>
  </si>
  <si>
    <t>1.11</t>
  </si>
  <si>
    <r>
      <t xml:space="preserve">matematyka 5r,geografia 1r, informatyka 4r,matematyka 1d, do wyboru 3d w kl.III - </t>
    </r>
    <r>
      <rPr>
        <b/>
        <sz val="8"/>
        <rFont val="Arial CE"/>
        <family val="0"/>
      </rPr>
      <t xml:space="preserve">informatyczno-ekonomiczne </t>
    </r>
  </si>
  <si>
    <t>1.12</t>
  </si>
  <si>
    <r>
      <t xml:space="preserve">matematyka 5r, informatyka 5r, matematyka 1d, do wyboru 3d w kl.III - </t>
    </r>
    <r>
      <rPr>
        <b/>
        <sz val="8"/>
        <rFont val="Arial CE"/>
        <family val="0"/>
      </rPr>
      <t xml:space="preserve">matematyczno-informatyczne </t>
    </r>
  </si>
  <si>
    <t>1.13</t>
  </si>
  <si>
    <r>
      <t xml:space="preserve">informatyka 5r; matematyka 5r, p.przedsięb.2d,wos 1d,wdżr 1d </t>
    </r>
    <r>
      <rPr>
        <b/>
        <sz val="8"/>
        <rFont val="Arial CE"/>
        <family val="0"/>
      </rPr>
      <t>informatyczno - matematyczne (ekon.-techniczne)</t>
    </r>
  </si>
  <si>
    <t>1.14</t>
  </si>
  <si>
    <r>
      <t xml:space="preserve">biologia 6r; chemia 1r,1d; j.łaciński 2d,geografia 3r,wdżr 1d - </t>
    </r>
    <r>
      <rPr>
        <b/>
        <sz val="8"/>
        <rFont val="Arial CE"/>
        <family val="0"/>
      </rPr>
      <t>biologiczno - chemiczne (ekologiczne)</t>
    </r>
  </si>
  <si>
    <t>1.15</t>
  </si>
  <si>
    <r>
      <t xml:space="preserve">[j.angielski 6r] I grupa, [j.francuski 6r] II grupa,geografia 4r j.niemiecki 1d, edukacja europejska 2d,wdżr 1d - </t>
    </r>
    <r>
      <rPr>
        <b/>
        <sz val="8"/>
        <rFont val="Arial CE"/>
        <family val="0"/>
      </rPr>
      <t xml:space="preserve">językowo-geograficzny </t>
    </r>
  </si>
  <si>
    <t>1.16</t>
  </si>
  <si>
    <r>
      <t xml:space="preserve">j.polski 6r, wos 3r,wiedza o kulturze 1r, j.angielski 2d,p.przedsięb.1d,wdżr 1d - </t>
    </r>
    <r>
      <rPr>
        <b/>
        <sz val="8"/>
        <rFont val="Arial CE"/>
        <family val="0"/>
      </rPr>
      <t>humanistyczne (huministyczno-społeczne)</t>
    </r>
  </si>
  <si>
    <t>1.17</t>
  </si>
  <si>
    <r>
      <t xml:space="preserve">geografia 5r,biologia 5r,  wf 3d + 6h Powiat,wdżr 1d - </t>
    </r>
    <r>
      <rPr>
        <b/>
        <sz val="8"/>
        <rFont val="Arial CE"/>
        <family val="0"/>
      </rPr>
      <t xml:space="preserve">sportowo - turystyczne </t>
    </r>
  </si>
  <si>
    <t>1.18</t>
  </si>
  <si>
    <r>
      <t xml:space="preserve">biologia 5r, chemia 3r, j.angielski 2r,do wyboru 3d w kl.III,wdżr 1d  </t>
    </r>
    <r>
      <rPr>
        <b/>
        <sz val="8"/>
        <rFont val="Arial CE"/>
        <family val="0"/>
      </rPr>
      <t xml:space="preserve">- biologiczno - chemiczne </t>
    </r>
  </si>
  <si>
    <t>1.19</t>
  </si>
  <si>
    <r>
      <t>matematyka 4r, informatyka 4r, geografia 2r, do wyboru 3d w kl.III,wdżr 1d -</t>
    </r>
    <r>
      <rPr>
        <b/>
        <sz val="8"/>
        <rFont val="Arial CE"/>
        <family val="0"/>
      </rPr>
      <t xml:space="preserve"> matem. - informatyczne </t>
    </r>
  </si>
  <si>
    <t>1.20</t>
  </si>
  <si>
    <r>
      <t>historia 5r, wos 3r, j.angielski 2r, do wyboru 3d w kl.III,wdżr 1d -</t>
    </r>
    <r>
      <rPr>
        <b/>
        <sz val="8"/>
        <rFont val="Arial CE"/>
        <family val="0"/>
      </rPr>
      <t xml:space="preserve">humanistyczne </t>
    </r>
  </si>
  <si>
    <t>1.21</t>
  </si>
  <si>
    <r>
      <t xml:space="preserve">biologia 5r, chemia 3r, grografia 2r, do wyboru 3d w kl.III, wdżr 1d ,  </t>
    </r>
    <r>
      <rPr>
        <b/>
        <sz val="8"/>
        <rFont val="Arial CE"/>
        <family val="0"/>
      </rPr>
      <t xml:space="preserve">klasa sportowa </t>
    </r>
  </si>
  <si>
    <t>1.22</t>
  </si>
  <si>
    <r>
      <t xml:space="preserve">j.polski 2r, historia 6r, wok 2r, j.łaciński 3d, pracownia artystyczna 1d- </t>
    </r>
    <r>
      <rPr>
        <b/>
        <sz val="8"/>
        <rFont val="Arial CE"/>
        <family val="0"/>
      </rPr>
      <t xml:space="preserve">humanistyczne ( z innowacją pedagogiczną "pracownia artystyczna" )        </t>
    </r>
    <r>
      <rPr>
        <sz val="8"/>
        <rFont val="Arial CE"/>
        <family val="2"/>
      </rPr>
      <t xml:space="preserve">                </t>
    </r>
  </si>
  <si>
    <t>1.23</t>
  </si>
  <si>
    <r>
      <t xml:space="preserve">biologia 5r, chemia 5r, j.łaciński 3d,laboratorium biol.-chem.1d - </t>
    </r>
    <r>
      <rPr>
        <b/>
        <sz val="8"/>
        <rFont val="Arial CE"/>
        <family val="0"/>
      </rPr>
      <t xml:space="preserve">biologiczno - chemiczne (z innowacją pedagogiczną " laboratorium biologiczno-chemiczne " ) </t>
    </r>
    <r>
      <rPr>
        <sz val="8"/>
        <rFont val="Arial CE"/>
        <family val="2"/>
      </rPr>
      <t xml:space="preserve">                      </t>
    </r>
  </si>
  <si>
    <t>1.24</t>
  </si>
  <si>
    <r>
      <t xml:space="preserve">fizyka 6r, matematyka 4r, matematyka 2d,tech.inf.1d, gry logiczne 1d-  </t>
    </r>
    <r>
      <rPr>
        <b/>
        <sz val="8"/>
        <rFont val="Arial CE"/>
        <family val="0"/>
      </rPr>
      <t xml:space="preserve">politechniczne ( z innowacją pedagogiczną " gry logiczne " )                      </t>
    </r>
  </si>
  <si>
    <t>1.25</t>
  </si>
  <si>
    <r>
      <t xml:space="preserve">historia 6r, wos 4r, matematyka 1d, j.łaciński 3d, </t>
    </r>
    <r>
      <rPr>
        <b/>
        <sz val="8"/>
        <rFont val="Arial CE"/>
        <family val="0"/>
      </rPr>
      <t>społeczno - prawny</t>
    </r>
  </si>
  <si>
    <t>1.26</t>
  </si>
  <si>
    <r>
      <t xml:space="preserve">j. angielski 2r,  j.niemiecki 3r, geografia 5r,j.francuski 4d, </t>
    </r>
    <r>
      <rPr>
        <b/>
        <sz val="8"/>
        <rFont val="Arial"/>
        <family val="2"/>
      </rPr>
      <t>turystyczno - językowe</t>
    </r>
  </si>
  <si>
    <t>1.27</t>
  </si>
  <si>
    <r>
      <t>j.angielski 4r, historia 1r, j.niemiecki 3r, matematyka 2r,elementy samoobrony 2d,po 2d,</t>
    </r>
    <r>
      <rPr>
        <b/>
        <sz val="8"/>
        <rFont val="Arial CE"/>
        <family val="0"/>
      </rPr>
      <t xml:space="preserve"> wojskowo - sportowe ( z innowacją pedagogiczną "elementy samoobrony" oraz "przysposobienie wojskowe " )</t>
    </r>
  </si>
  <si>
    <t>1.28</t>
  </si>
  <si>
    <r>
      <t xml:space="preserve">j.niemiecki 4r, j.angielski 2r, informatyka 4r, 1d, język 1d, do wyboru 2d w kl.III, </t>
    </r>
    <r>
      <rPr>
        <b/>
        <sz val="8"/>
        <rFont val="Arial CE"/>
        <family val="0"/>
      </rPr>
      <t>ogólne</t>
    </r>
  </si>
  <si>
    <t>publiczne</t>
  </si>
  <si>
    <t>niepubliczne</t>
  </si>
  <si>
    <t>ilość oddziałow</t>
  </si>
  <si>
    <t>ilość uczniów</t>
  </si>
  <si>
    <t>hipotetycznie</t>
  </si>
  <si>
    <t xml:space="preserve">Liceum ogólnokształcace </t>
  </si>
  <si>
    <t>Liceum profilowane</t>
  </si>
  <si>
    <t>Technikum</t>
  </si>
  <si>
    <t>Zasadnicza Szkoła Zawodowa</t>
  </si>
  <si>
    <t xml:space="preserve">przewidywana ilość absolwentów gimnazjum </t>
  </si>
  <si>
    <t>3 oddziały za dużo</t>
  </si>
  <si>
    <t>1.29</t>
  </si>
  <si>
    <r>
      <t xml:space="preserve">j.angielski 4r.,biologia 3r,geografia 3r.,w.f. 21,matematyka 1d,do wyboru 3d w kl.III - </t>
    </r>
    <r>
      <rPr>
        <b/>
        <sz val="8"/>
        <rFont val="Arial CE"/>
        <family val="0"/>
      </rPr>
      <t xml:space="preserve">klasa sportowa </t>
    </r>
  </si>
  <si>
    <t>Stan na 8.07.2002 roku - liceum profilowane</t>
  </si>
  <si>
    <t>ZSEG Cieszyn</t>
  </si>
  <si>
    <t>ZSB Cieszyn</t>
  </si>
  <si>
    <t>ZST Cieszyn</t>
  </si>
  <si>
    <t>ZSR Międzyświeć</t>
  </si>
  <si>
    <t>ZSZ Skoczów</t>
  </si>
  <si>
    <t>ZSGH Wisła</t>
  </si>
  <si>
    <t>ZSP Istebna</t>
  </si>
  <si>
    <t>liceum profilowane</t>
  </si>
  <si>
    <t>Ilość uczniów</t>
  </si>
  <si>
    <t>ilość planowanych oddziałów</t>
  </si>
  <si>
    <r>
      <t xml:space="preserve">profile : </t>
    </r>
    <r>
      <rPr>
        <b/>
        <sz val="8"/>
        <rFont val="Arial CE"/>
        <family val="2"/>
      </rPr>
      <t>ilość uczniów</t>
    </r>
  </si>
  <si>
    <t>kształtowanie środowiska</t>
  </si>
  <si>
    <t>ekonomiczno-administr.</t>
  </si>
  <si>
    <t>usługowo-gospodarczy</t>
  </si>
  <si>
    <t>socjalny</t>
  </si>
  <si>
    <t>zarządzanie informacją</t>
  </si>
  <si>
    <t>elektroniczny</t>
  </si>
  <si>
    <t>elektrotechniczny</t>
  </si>
  <si>
    <t>mechatroniczny</t>
  </si>
  <si>
    <t>transportowo - spedycyjny</t>
  </si>
  <si>
    <t>rolniczo - spożywczy</t>
  </si>
  <si>
    <t>Stan na 08.07.2002 roku - technika</t>
  </si>
  <si>
    <t>Załącznik nr 3 do uchwały Zarządu Powiatu</t>
  </si>
  <si>
    <t xml:space="preserve">              </t>
  </si>
  <si>
    <t>ZSP Nr 1</t>
  </si>
  <si>
    <t>Razem</t>
  </si>
  <si>
    <t>technikum ilość oddziałów</t>
  </si>
  <si>
    <r>
      <t>zawód :</t>
    </r>
    <r>
      <rPr>
        <b/>
        <sz val="8"/>
        <rFont val="Arial CE"/>
        <family val="2"/>
      </rPr>
      <t>ilość uczniów</t>
    </r>
  </si>
  <si>
    <t>1.</t>
  </si>
  <si>
    <t xml:space="preserve"> technik handlowiec 341[03]</t>
  </si>
  <si>
    <t>2.</t>
  </si>
  <si>
    <t>technik kucharz 512[02]</t>
  </si>
  <si>
    <t>3.</t>
  </si>
  <si>
    <t xml:space="preserve"> technik żywienia i gospodarstwa domowego 321[10]</t>
  </si>
  <si>
    <t xml:space="preserve"> 39 (24 Międzyświeć + 15 Strumień)</t>
  </si>
  <si>
    <t>4.</t>
  </si>
  <si>
    <t xml:space="preserve"> technik ekonomista 341[02]  </t>
  </si>
  <si>
    <t>5.</t>
  </si>
  <si>
    <t>technik kelner  512 [01]</t>
  </si>
  <si>
    <t>6.</t>
  </si>
  <si>
    <t xml:space="preserve"> technik hotelarstwa 341[04]</t>
  </si>
  <si>
    <t>7.</t>
  </si>
  <si>
    <t>technik techn.odzież. 311[34]</t>
  </si>
  <si>
    <t>8.</t>
  </si>
  <si>
    <t>technik elektryk 311[08]</t>
  </si>
  <si>
    <t>9.</t>
  </si>
  <si>
    <t xml:space="preserve"> technik elektronik 311[07[</t>
  </si>
  <si>
    <t>10.</t>
  </si>
  <si>
    <t xml:space="preserve"> technik rolnik 321[05]</t>
  </si>
  <si>
    <t>11.</t>
  </si>
  <si>
    <t>technik budownictwa 311[04]</t>
  </si>
  <si>
    <t>12.</t>
  </si>
  <si>
    <t>technik ochrony srodow. 311[24]</t>
  </si>
  <si>
    <t>13.</t>
  </si>
  <si>
    <t>technik spedytor 342[02]</t>
  </si>
  <si>
    <t>14.</t>
  </si>
  <si>
    <t>technik ksiegarstwa 522[02]</t>
  </si>
  <si>
    <t>15.</t>
  </si>
  <si>
    <t>technik mechanik 311[20]</t>
  </si>
  <si>
    <t>16.</t>
  </si>
  <si>
    <t>technik usług fryzjerskich 514[02]</t>
  </si>
  <si>
    <t>17.</t>
  </si>
  <si>
    <t>technik organizacji usług gastronomicznych 341[07]</t>
  </si>
  <si>
    <t>15 Strumień</t>
  </si>
  <si>
    <t>18.</t>
  </si>
  <si>
    <t>technik informatyk 312[01]</t>
  </si>
  <si>
    <t>19.</t>
  </si>
  <si>
    <t>technik mechatronik 311[50]</t>
  </si>
  <si>
    <t>20.</t>
  </si>
  <si>
    <t xml:space="preserve">technik architektury krajobrazu 321[07] </t>
  </si>
  <si>
    <t>21.</t>
  </si>
  <si>
    <t xml:space="preserve">technik teleinformatyk 312[02] </t>
  </si>
  <si>
    <t>22.</t>
  </si>
  <si>
    <t>technik pojazdów samochodowych 311[52]</t>
  </si>
  <si>
    <t>ZSZ ilość oddziałów</t>
  </si>
  <si>
    <r>
      <t>w zawodzie-</t>
    </r>
    <r>
      <rPr>
        <b/>
        <sz val="8"/>
        <rFont val="Arial CE"/>
        <family val="2"/>
      </rPr>
      <t>ilość uczniów</t>
    </r>
  </si>
  <si>
    <t>kucharz małej gastronomi cykl kształcenia 2l.  512[05]</t>
  </si>
  <si>
    <t xml:space="preserve">39 (24 +15 Międzyświeć) </t>
  </si>
  <si>
    <t>sprzedawca 2l.  522[01]</t>
  </si>
  <si>
    <t>mechanik poj.samochodowych 3l.   723[04]</t>
  </si>
  <si>
    <t>krawiec 3l.      743[01]</t>
  </si>
  <si>
    <t>mech.monter maszyn i urządzeń 3l.   723[02]</t>
  </si>
  <si>
    <t>elektryk 3l.     724[01]</t>
  </si>
  <si>
    <t>monter elektronik 3l.      725[01]</t>
  </si>
  <si>
    <t>piekarz 3l.         741[02]</t>
  </si>
  <si>
    <t>cukiernik 3l.      741[01]</t>
  </si>
  <si>
    <t>wielozawodowa</t>
  </si>
  <si>
    <t>30 Strumień</t>
  </si>
  <si>
    <t>fryzjer 3l.     514[01]</t>
  </si>
  <si>
    <t>murarz 3l.     712[06]</t>
  </si>
  <si>
    <t>monter inst.sanitarnych 3l.  713[02]</t>
  </si>
  <si>
    <t>stolarz     742[01]</t>
  </si>
  <si>
    <t>operator maszyn do obróbki plastycznej3l    812[01]</t>
  </si>
  <si>
    <t>mechanik operator maszyn rolniczych 3l.  723[03]</t>
  </si>
  <si>
    <t>malarz - tapeciarz 2l     714[01]</t>
  </si>
  <si>
    <t>ślusarz 3l.    722[03]</t>
  </si>
  <si>
    <t>elektromechanik 3l.    724[05]</t>
  </si>
  <si>
    <t>Załącznik nr 5 do uchwały Zarządu Powiatu</t>
  </si>
  <si>
    <t xml:space="preserve">                 Ilość projektowanych oddziałów klas pierwszych oraz liczby słuchaczy przyjmowanych do nich na rok szkolny 2009/2010</t>
  </si>
  <si>
    <t>L.p.</t>
  </si>
  <si>
    <t>Adres</t>
  </si>
  <si>
    <t>Typ szkoły</t>
  </si>
  <si>
    <t>Profil/zawód</t>
  </si>
  <si>
    <t>Okres nauczania (w latach)</t>
  </si>
  <si>
    <t>Liczba zaplanowanych oddziałów</t>
  </si>
  <si>
    <t>Liczba planowanych uczniów</t>
  </si>
  <si>
    <t>Uwagi</t>
  </si>
  <si>
    <t>I Liceum Ogólnokształcące            im. A.Osuchowskiego</t>
  </si>
  <si>
    <t>43-400 Cieszyn,       Pl. J. Słowackiego 2</t>
  </si>
  <si>
    <t>brak szkół dla dorosłych</t>
  </si>
  <si>
    <t>Zespół Szkół Ogólnokształcących           im.M. Kopernika</t>
  </si>
  <si>
    <t>43-400 Cieszyn,       Pl. Wolności 7 b</t>
  </si>
  <si>
    <t>Liceum ogólnokształcące</t>
  </si>
  <si>
    <t>brak naboru</t>
  </si>
  <si>
    <t>Uzupełniające Liceum Ogólnokształcące</t>
  </si>
  <si>
    <t xml:space="preserve">Zespół Szkół Ogólnokształcących   </t>
  </si>
  <si>
    <t>43-430 Skoczów,     Ul. Bielska 34</t>
  </si>
  <si>
    <t>Liceum Ogólnokształcące</t>
  </si>
  <si>
    <t xml:space="preserve">Zespół Szkół Ogólnokształcących                    im. P. Stalmacha </t>
  </si>
  <si>
    <t>43-460 Wisła,            Pl. B. Hoffa 5</t>
  </si>
  <si>
    <t>I Liceum Ogólnokształcące</t>
  </si>
  <si>
    <t>Zespół Szkół Ekonomiczno-Gastronomicznych                          im. MZC</t>
  </si>
  <si>
    <t>43-400 Cieszyn        Pl. Londzina 3</t>
  </si>
  <si>
    <t>Szkoła Policealna nr 2</t>
  </si>
  <si>
    <t>technik handlowiec</t>
  </si>
  <si>
    <t>technik rachunkowości</t>
  </si>
  <si>
    <t>kelner</t>
  </si>
  <si>
    <t>technik organizacji usług gastronomicznych</t>
  </si>
  <si>
    <t>technik prac biurowych</t>
  </si>
  <si>
    <t>Technikum Uzupełniające nr 2</t>
  </si>
  <si>
    <t>kucharz</t>
  </si>
  <si>
    <t>Zespół Szkół Ponadgimnazjalnych Nr 1  im.W. Szybińskiego</t>
  </si>
  <si>
    <t>43-400 Cieszyn,      ul. Kraszewskiego 11</t>
  </si>
  <si>
    <t>Liceum Ogólnokształcace</t>
  </si>
  <si>
    <t>Technikum dla dorosłych</t>
  </si>
  <si>
    <t>technik imformatyk</t>
  </si>
  <si>
    <t>Szkoła Policealna nr 1</t>
  </si>
  <si>
    <t>technik informatyk</t>
  </si>
  <si>
    <t>Liceum Profilowane</t>
  </si>
  <si>
    <t>ogólny</t>
  </si>
  <si>
    <t>rozszerzenia: j. polski - 12,10, j. angielski - 24,24, matematyka - 24,24 godziny dyrektorskie: historia - 6,3, biologia - 6,0, geografia - 6,9, technologia informacyjna - 6,0</t>
  </si>
  <si>
    <t>Zespół Szkół Technicznych</t>
  </si>
  <si>
    <t>43-400 Cieszyn,       ul.Frysztacka 48</t>
  </si>
  <si>
    <t>Technikum Uzupełniające Nr 1</t>
  </si>
  <si>
    <t>technik elektryk</t>
  </si>
  <si>
    <t>technik mechanik pojazdów samochodowych</t>
  </si>
  <si>
    <t>technik usług fryzjerskich</t>
  </si>
  <si>
    <t>technik  mechanik</t>
  </si>
  <si>
    <t>Szkoła Policealna nr 3</t>
  </si>
  <si>
    <t>technik spedytor</t>
  </si>
  <si>
    <t>technik mechanik</t>
  </si>
  <si>
    <t>technik mechanik (kształcenie modułowe)</t>
  </si>
  <si>
    <t>Zespół Szkół Budowlanych</t>
  </si>
  <si>
    <t>43-400 Cieszyn,      Pl. Dominikański 2</t>
  </si>
  <si>
    <t>Szkoła Policealna nr 4</t>
  </si>
  <si>
    <t>technik budownictwa</t>
  </si>
  <si>
    <t>0,5 oddz.</t>
  </si>
  <si>
    <t>technik urządzeń sanitarnych</t>
  </si>
  <si>
    <t xml:space="preserve">renowator zabytków architektury </t>
  </si>
  <si>
    <t>1 oddział</t>
  </si>
  <si>
    <t>technik architektury krajobrazu</t>
  </si>
  <si>
    <t>technik ochrony środowiska</t>
  </si>
  <si>
    <t>technik BHP</t>
  </si>
  <si>
    <t>betoniarz - zbrojarz</t>
  </si>
  <si>
    <t>cieśla</t>
  </si>
  <si>
    <t>murarz</t>
  </si>
  <si>
    <t>Technikum Uzupełniające Nr 4</t>
  </si>
  <si>
    <t>Zespół Szkół Rolniczych</t>
  </si>
  <si>
    <t>43-430 Skoczów       Międzyświeć</t>
  </si>
  <si>
    <t>Szkoła Policealna</t>
  </si>
  <si>
    <t>rolnik</t>
  </si>
  <si>
    <t>technik rolnik</t>
  </si>
  <si>
    <t>Technikum Uzupełniające</t>
  </si>
  <si>
    <t>Zespół Szkół Zawodowych</t>
  </si>
  <si>
    <t>43-430 Skoczów,    ul. Górecka 65</t>
  </si>
  <si>
    <t>technik administracji</t>
  </si>
  <si>
    <t>technik elektronik</t>
  </si>
  <si>
    <t>technik pojazdów samochodowych</t>
  </si>
  <si>
    <t xml:space="preserve">Zespół Szkół Ponadgimnazjalnych </t>
  </si>
  <si>
    <t>43-450 Ustroń,         ul. 3 Maja 15</t>
  </si>
  <si>
    <t>Zespół Gastronomiczno-Hotelarskich im. W.S. Reymonta</t>
  </si>
  <si>
    <t>43-460 Wisła,            ul. W.S. Reymonta 2</t>
  </si>
  <si>
    <t>technik hotelarstwa</t>
  </si>
  <si>
    <t>technik obsługi turystycznej</t>
  </si>
  <si>
    <t>Zespół Szkół Ponadgimnazjalnych</t>
  </si>
  <si>
    <t>43-470 Istebna 30</t>
  </si>
  <si>
    <t>Liceum ogólnokształcące dla dorosłych</t>
  </si>
  <si>
    <t xml:space="preserve"> </t>
  </si>
  <si>
    <t xml:space="preserve">Propozycja naborów do klas pierwszych w szkołach specjalnych wchodzacych w skład SOSW w Cieszynie w roku szkolnym 2009/2010 </t>
  </si>
  <si>
    <t xml:space="preserve">nazwa szkoły </t>
  </si>
  <si>
    <t xml:space="preserve">rodzaj niepełnosprawności </t>
  </si>
  <si>
    <t>nazwa zawodu</t>
  </si>
  <si>
    <t>liczba oddziałów / zespołów</t>
  </si>
  <si>
    <t>liczba uczniów</t>
  </si>
  <si>
    <t>Szkoła podstawowa specjalna</t>
  </si>
  <si>
    <t>upośledzenie umysłowe w stopniu głebokim</t>
  </si>
  <si>
    <t>12-24</t>
  </si>
  <si>
    <t>razem</t>
  </si>
  <si>
    <t>upośl. umysł. w st.umiarkowanym lub znacznym</t>
  </si>
  <si>
    <t>6-8</t>
  </si>
  <si>
    <t>Gimnazjum specjalne</t>
  </si>
  <si>
    <t>upośledzenie umysłowe w stopniu lekkim</t>
  </si>
  <si>
    <t>10-16</t>
  </si>
  <si>
    <t xml:space="preserve">Zasadnicza Szkoła Zawodowa </t>
  </si>
  <si>
    <t>kucharz małej gastron.</t>
  </si>
  <si>
    <t>5-8</t>
  </si>
  <si>
    <t>malarz-tapeciarz</t>
  </si>
  <si>
    <t>cukiernik</t>
  </si>
  <si>
    <t>piekarz</t>
  </si>
  <si>
    <t>20-32</t>
  </si>
  <si>
    <t>*liczba dzieci z upośledzeniem umysłowym w stopniu głebokim biorących udział w zajęciach rewalidacyjno-wychowawczych w ramach realizacji obowiązku szkolnego, zgodnie z rozporzadzeniem MEN z dnia 30.01.1997 w sprawie zasad organizowania zajęć rewalidacyjno-wychowawczych dla dzieci i młodzieży upośledzonych umysłowo w stopniu głebokim (Dz.U z 1997 Nr 14 poz.76) - wynosi od 2 do 4 w zespole</t>
  </si>
  <si>
    <t>*liczba uczniów z upośledzeniem umysłowym w stopniu lekkim (10-16), umiarkowanym lub znacznym (6-8) w oddziałach szkoły specjalnej jest określona w rozporządzeniu MEN z 21 maja 2001 w sprawie ramowych statutów publicznego przedszkola oraz publicznych szkół ( Dz.U. Nr 61 poz.624 )</t>
  </si>
  <si>
    <r>
      <t xml:space="preserve">W dniu 23 lutego 2009 roku Rada Powiatu Cieszyńskiego powołała do życia </t>
    </r>
    <r>
      <rPr>
        <b/>
        <sz val="10"/>
        <rFont val="Arial CE"/>
        <family val="0"/>
      </rPr>
      <t>Szkołę Specjalną Przyspasabiającą do Pracy</t>
    </r>
  </si>
  <si>
    <t>przysposobienie do pracy</t>
  </si>
  <si>
    <t xml:space="preserve">Szkoła Specjalna Przysposabiająca do Pracy </t>
  </si>
  <si>
    <t>upośledzenie umysłowe w stopniu umiarkowanym lub znacznym oraz dla uczniów z niepełnosprawnościami sprzeżonymi</t>
  </si>
  <si>
    <t xml:space="preserve">zajęcia : gospodarczo-porządkowe, kulinarne, techniczne i rękodzielnicze, dziewiarskie, </t>
  </si>
  <si>
    <t xml:space="preserve">Cieszyńskiego Nr 530/ZP/III/09 z dnia 6 maja 2009   </t>
  </si>
  <si>
    <t>Załącznik nr 1 do Uchwały Zarządu Powiatu</t>
  </si>
  <si>
    <t>Załącznik nr 2 do Uchwały Zarządu Powiatu</t>
  </si>
  <si>
    <r>
      <t xml:space="preserve">Planowany nabór na rok szkolny 2009/2010 - </t>
    </r>
    <r>
      <rPr>
        <b/>
        <sz val="10"/>
        <rFont val="Arial CE"/>
        <family val="0"/>
      </rPr>
      <t>liceum profilowane</t>
    </r>
  </si>
  <si>
    <t xml:space="preserve">Cieszyńskiego Nr 530 /ZP/III/09 z dnia 6 maja 2009   </t>
  </si>
  <si>
    <r>
      <t xml:space="preserve">Planowany nabór na rok szkolny 2009/2010 - </t>
    </r>
    <r>
      <rPr>
        <b/>
        <sz val="10"/>
        <rFont val="Arial CE"/>
        <family val="0"/>
      </rPr>
      <t>liceum ogólnokształcące</t>
    </r>
  </si>
  <si>
    <r>
      <t xml:space="preserve">Planowany nabór na rok szkolny 2009/2010 - </t>
    </r>
    <r>
      <rPr>
        <b/>
        <sz val="10"/>
        <rFont val="Arial CE"/>
        <family val="0"/>
      </rPr>
      <t>technikum</t>
    </r>
  </si>
  <si>
    <r>
      <t xml:space="preserve">Planowany nabór na rok szkolny 2009/2010 - </t>
    </r>
    <r>
      <rPr>
        <b/>
        <sz val="10"/>
        <rFont val="Arial CE"/>
        <family val="0"/>
      </rPr>
      <t>zasadnicza szkoła zawodowa</t>
    </r>
  </si>
  <si>
    <t>Załącznik nr 4 do Uchwały Zarządu Powiatu</t>
  </si>
  <si>
    <t>Załącznik nr 6 do Uchwały Zarządu Powiatu</t>
  </si>
  <si>
    <t xml:space="preserve">Cieszyńskiego Nr 530/ZP/III/09 z dnia 6 maja 2009    </t>
  </si>
  <si>
    <t>technolog robót wykończeniowych w budownictwie 3l.    713[06]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</si>
</sst>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sz val="8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 CE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9"/>
      <name val="Arial CE"/>
      <family val="2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9" fontId="2" fillId="2" borderId="6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/>
    </xf>
    <xf numFmtId="0" fontId="14" fillId="0" borderId="1" xfId="0" applyFont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17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18" fillId="2" borderId="12" xfId="0" applyFont="1" applyFill="1" applyBorder="1" applyAlignment="1">
      <alignment/>
    </xf>
    <xf numFmtId="0" fontId="14" fillId="0" borderId="12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left"/>
    </xf>
    <xf numFmtId="0" fontId="19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9" fillId="0" borderId="1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P\Moje%20dokumenty\Arkusze%20organizacyjne\2009-2010\Rekrutacja\zbior&#243;wka%20-%20planowany%20nab&#243;r%202009-%202010%20propozycje%20dyrektor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 p"/>
      <sheetName val="LO"/>
      <sheetName val="LP"/>
      <sheetName val="Technikum"/>
      <sheetName val="ZSZ"/>
      <sheetName val="dorośli"/>
      <sheetName val="LOwe"/>
      <sheetName val="Twe"/>
      <sheetName val="LOuch"/>
      <sheetName val="LPuch"/>
      <sheetName val="Tuch"/>
      <sheetName val="ZSZ uch"/>
      <sheetName val="dorosli uch"/>
      <sheetName val="SOSW uch"/>
    </sheetNames>
    <sheetDataSet>
      <sheetData sheetId="2">
        <row r="6">
          <cell r="K6">
            <v>2</v>
          </cell>
        </row>
        <row r="7">
          <cell r="K7">
            <v>54</v>
          </cell>
        </row>
      </sheetData>
      <sheetData sheetId="4">
        <row r="4">
          <cell r="K4">
            <v>22</v>
          </cell>
        </row>
        <row r="5">
          <cell r="K5">
            <v>654</v>
          </cell>
        </row>
      </sheetData>
      <sheetData sheetId="7">
        <row r="4">
          <cell r="K4">
            <v>28</v>
          </cell>
        </row>
        <row r="5">
          <cell r="K5">
            <v>810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44.00390625" style="0" customWidth="1"/>
    <col min="9" max="9" width="8.28125" style="0" customWidth="1"/>
    <col min="12" max="12" width="7.7109375" style="0" customWidth="1"/>
  </cols>
  <sheetData>
    <row r="1" ht="12.75">
      <c r="G1" t="s">
        <v>298</v>
      </c>
    </row>
    <row r="2" ht="12.75">
      <c r="G2" t="s">
        <v>297</v>
      </c>
    </row>
    <row r="3" spans="2:13" ht="12.75">
      <c r="B3" t="s">
        <v>302</v>
      </c>
      <c r="L3" s="180"/>
      <c r="M3" s="180"/>
    </row>
    <row r="4" spans="1:13" ht="22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4" t="s">
        <v>7</v>
      </c>
      <c r="J4" s="5"/>
      <c r="K4" s="5"/>
      <c r="L4" s="5"/>
      <c r="M4" s="6"/>
    </row>
    <row r="5" spans="1:13" ht="10.5" customHeight="1">
      <c r="A5" s="7"/>
      <c r="B5" s="3" t="s">
        <v>8</v>
      </c>
      <c r="C5" s="8">
        <v>6</v>
      </c>
      <c r="D5" s="9">
        <v>7</v>
      </c>
      <c r="E5" s="9">
        <v>4</v>
      </c>
      <c r="F5" s="9">
        <v>4</v>
      </c>
      <c r="G5" s="9">
        <v>6</v>
      </c>
      <c r="H5" s="9">
        <v>1</v>
      </c>
      <c r="I5" s="10">
        <f>SUM(C5:H5)</f>
        <v>28</v>
      </c>
      <c r="J5" s="11"/>
      <c r="K5" s="12"/>
      <c r="L5" s="12"/>
      <c r="M5" s="13"/>
    </row>
    <row r="6" spans="1:13" ht="70.5" customHeight="1">
      <c r="A6" s="7"/>
      <c r="B6" s="14" t="s">
        <v>9</v>
      </c>
      <c r="C6" s="15">
        <f>SUM(C7:C34)</f>
        <v>144</v>
      </c>
      <c r="D6" s="15">
        <f>SUM(D7:D34)</f>
        <v>174</v>
      </c>
      <c r="E6" s="15">
        <f>SUM(E7:E34)</f>
        <v>102</v>
      </c>
      <c r="F6" s="15">
        <f>SUM(F7:F34)</f>
        <v>96</v>
      </c>
      <c r="G6" s="15">
        <f>SUM(G7:G34)</f>
        <v>144</v>
      </c>
      <c r="H6" s="15">
        <f>SUM(H7:H35)</f>
        <v>24</v>
      </c>
      <c r="I6" s="10">
        <f>SUM(C6:H6)</f>
        <v>684</v>
      </c>
      <c r="J6" s="12"/>
      <c r="K6" s="12"/>
      <c r="L6" s="12"/>
      <c r="M6" s="13"/>
    </row>
    <row r="7" spans="1:13" ht="12.75" customHeight="1">
      <c r="A7" s="7" t="s">
        <v>10</v>
      </c>
      <c r="B7" s="16" t="s">
        <v>11</v>
      </c>
      <c r="C7" s="17">
        <v>24</v>
      </c>
      <c r="D7" s="18"/>
      <c r="E7" s="19"/>
      <c r="F7" s="19"/>
      <c r="G7" s="19"/>
      <c r="H7" s="19"/>
      <c r="I7" s="20">
        <f aca="true" t="shared" si="0" ref="I7:I36">SUM(C7:H7)</f>
        <v>24</v>
      </c>
      <c r="J7" s="21"/>
      <c r="K7" s="21"/>
      <c r="L7" s="21"/>
      <c r="M7" s="22"/>
    </row>
    <row r="8" spans="1:13" ht="13.5" customHeight="1">
      <c r="A8" s="7" t="s">
        <v>12</v>
      </c>
      <c r="B8" s="16" t="s">
        <v>13</v>
      </c>
      <c r="C8" s="17">
        <v>24</v>
      </c>
      <c r="D8" s="17"/>
      <c r="E8" s="17"/>
      <c r="F8" s="17"/>
      <c r="G8" s="17"/>
      <c r="H8" s="17"/>
      <c r="I8" s="20">
        <f t="shared" si="0"/>
        <v>24</v>
      </c>
      <c r="J8" s="21"/>
      <c r="K8" s="21"/>
      <c r="L8" s="21"/>
      <c r="M8" s="22"/>
    </row>
    <row r="9" spans="1:13" ht="12.75">
      <c r="A9" s="7" t="s">
        <v>14</v>
      </c>
      <c r="B9" s="16" t="s">
        <v>15</v>
      </c>
      <c r="C9" s="23">
        <v>24</v>
      </c>
      <c r="D9" s="17"/>
      <c r="E9" s="17"/>
      <c r="F9" s="17"/>
      <c r="G9" s="17"/>
      <c r="H9" s="17"/>
      <c r="I9" s="20">
        <f t="shared" si="0"/>
        <v>24</v>
      </c>
      <c r="J9" s="21"/>
      <c r="K9" s="21"/>
      <c r="L9" s="21"/>
      <c r="M9" s="22"/>
    </row>
    <row r="10" spans="1:13" ht="12.75" customHeight="1">
      <c r="A10" s="7" t="s">
        <v>16</v>
      </c>
      <c r="B10" s="16" t="s">
        <v>17</v>
      </c>
      <c r="C10" s="17">
        <v>24</v>
      </c>
      <c r="D10" s="18"/>
      <c r="E10" s="24"/>
      <c r="F10" s="17"/>
      <c r="G10" s="17"/>
      <c r="H10" s="17"/>
      <c r="I10" s="20">
        <f t="shared" si="0"/>
        <v>24</v>
      </c>
      <c r="J10" s="21"/>
      <c r="K10" s="21"/>
      <c r="L10" s="21"/>
      <c r="M10" s="22"/>
    </row>
    <row r="11" spans="1:13" ht="12.75">
      <c r="A11" s="7" t="s">
        <v>18</v>
      </c>
      <c r="B11" s="16" t="s">
        <v>19</v>
      </c>
      <c r="C11" s="17">
        <v>24</v>
      </c>
      <c r="D11" s="18"/>
      <c r="E11" s="17"/>
      <c r="F11" s="17"/>
      <c r="G11" s="17"/>
      <c r="H11" s="17"/>
      <c r="I11" s="20">
        <f t="shared" si="0"/>
        <v>24</v>
      </c>
      <c r="J11" s="21"/>
      <c r="K11" s="21"/>
      <c r="L11" s="21"/>
      <c r="M11" s="22"/>
    </row>
    <row r="12" spans="1:13" ht="12.75">
      <c r="A12" s="7" t="s">
        <v>20</v>
      </c>
      <c r="B12" s="16" t="s">
        <v>21</v>
      </c>
      <c r="C12" s="17">
        <v>24</v>
      </c>
      <c r="D12" s="18"/>
      <c r="E12" s="17"/>
      <c r="F12" s="17"/>
      <c r="G12" s="17"/>
      <c r="H12" s="17"/>
      <c r="I12" s="20">
        <f t="shared" si="0"/>
        <v>24</v>
      </c>
      <c r="J12" s="21"/>
      <c r="K12" s="21"/>
      <c r="L12" s="21"/>
      <c r="M12" s="22"/>
    </row>
    <row r="13" spans="1:13" ht="22.5">
      <c r="A13" s="7" t="s">
        <v>22</v>
      </c>
      <c r="B13" s="25" t="s">
        <v>23</v>
      </c>
      <c r="C13" s="17"/>
      <c r="D13" s="18">
        <v>24</v>
      </c>
      <c r="E13" s="17"/>
      <c r="F13" s="17"/>
      <c r="G13" s="17"/>
      <c r="H13" s="17"/>
      <c r="I13" s="20">
        <f t="shared" si="0"/>
        <v>24</v>
      </c>
      <c r="J13" s="21"/>
      <c r="K13" s="21"/>
      <c r="L13" s="21"/>
      <c r="M13" s="22"/>
    </row>
    <row r="14" spans="1:13" ht="33.75">
      <c r="A14" s="7" t="s">
        <v>24</v>
      </c>
      <c r="B14" s="25" t="s">
        <v>25</v>
      </c>
      <c r="C14" s="17"/>
      <c r="D14" s="18">
        <v>30</v>
      </c>
      <c r="E14" s="17"/>
      <c r="F14" s="17"/>
      <c r="G14" s="17"/>
      <c r="H14" s="17"/>
      <c r="I14" s="20">
        <v>30</v>
      </c>
      <c r="J14" s="21"/>
      <c r="K14" s="21"/>
      <c r="L14" s="21"/>
      <c r="M14" s="22"/>
    </row>
    <row r="15" spans="1:13" ht="22.5">
      <c r="A15" s="7" t="s">
        <v>26</v>
      </c>
      <c r="B15" s="25" t="s">
        <v>27</v>
      </c>
      <c r="C15" s="17"/>
      <c r="D15" s="26">
        <v>24</v>
      </c>
      <c r="E15" s="17"/>
      <c r="F15" s="17"/>
      <c r="G15" s="17"/>
      <c r="H15" s="18"/>
      <c r="I15" s="20">
        <f t="shared" si="0"/>
        <v>24</v>
      </c>
      <c r="J15" s="21"/>
      <c r="K15" s="21"/>
      <c r="L15" s="21"/>
      <c r="M15" s="22"/>
    </row>
    <row r="16" spans="1:13" ht="22.5">
      <c r="A16" s="7" t="s">
        <v>28</v>
      </c>
      <c r="B16" s="25" t="s">
        <v>29</v>
      </c>
      <c r="C16" s="17"/>
      <c r="D16" s="18">
        <v>24</v>
      </c>
      <c r="E16" s="17"/>
      <c r="F16" s="17"/>
      <c r="G16" s="17"/>
      <c r="H16" s="18"/>
      <c r="I16" s="20">
        <f t="shared" si="0"/>
        <v>24</v>
      </c>
      <c r="J16" s="21"/>
      <c r="K16" s="21"/>
      <c r="L16" s="21"/>
      <c r="M16" s="22"/>
    </row>
    <row r="17" spans="1:13" ht="22.5" customHeight="1">
      <c r="A17" s="7" t="s">
        <v>30</v>
      </c>
      <c r="B17" s="25" t="s">
        <v>78</v>
      </c>
      <c r="C17" s="17"/>
      <c r="D17" s="18">
        <v>24</v>
      </c>
      <c r="E17" s="17"/>
      <c r="F17" s="17"/>
      <c r="G17" s="17"/>
      <c r="H17" s="18"/>
      <c r="I17" s="20">
        <f t="shared" si="0"/>
        <v>24</v>
      </c>
      <c r="J17" s="21"/>
      <c r="K17" s="21"/>
      <c r="L17" s="21"/>
      <c r="M17" s="22"/>
    </row>
    <row r="18" spans="1:13" ht="22.5">
      <c r="A18" s="7" t="s">
        <v>32</v>
      </c>
      <c r="B18" s="25" t="s">
        <v>31</v>
      </c>
      <c r="C18" s="17"/>
      <c r="D18" s="27">
        <v>24</v>
      </c>
      <c r="E18" s="18"/>
      <c r="F18" s="18"/>
      <c r="G18" s="18"/>
      <c r="H18" s="18"/>
      <c r="I18" s="20">
        <f t="shared" si="0"/>
        <v>24</v>
      </c>
      <c r="J18" s="21"/>
      <c r="K18" s="21"/>
      <c r="L18" s="21"/>
      <c r="M18" s="22"/>
    </row>
    <row r="19" spans="1:13" ht="22.5">
      <c r="A19" s="7" t="s">
        <v>34</v>
      </c>
      <c r="B19" s="25" t="s">
        <v>33</v>
      </c>
      <c r="C19" s="17"/>
      <c r="D19" s="27">
        <v>24</v>
      </c>
      <c r="E19" s="18"/>
      <c r="F19" s="18"/>
      <c r="G19" s="18"/>
      <c r="H19" s="17"/>
      <c r="I19" s="20">
        <f t="shared" si="0"/>
        <v>24</v>
      </c>
      <c r="J19" s="21"/>
      <c r="K19" s="21"/>
      <c r="L19" s="21"/>
      <c r="M19" s="22"/>
    </row>
    <row r="20" spans="1:13" ht="22.5">
      <c r="A20" s="7" t="s">
        <v>36</v>
      </c>
      <c r="B20" s="16" t="s">
        <v>35</v>
      </c>
      <c r="C20" s="17"/>
      <c r="D20" s="18"/>
      <c r="E20" s="17">
        <v>12</v>
      </c>
      <c r="F20" s="17"/>
      <c r="G20" s="17"/>
      <c r="H20" s="17"/>
      <c r="I20" s="20">
        <f t="shared" si="0"/>
        <v>12</v>
      </c>
      <c r="J20" s="21"/>
      <c r="K20" s="21"/>
      <c r="L20" s="21"/>
      <c r="M20" s="22"/>
    </row>
    <row r="21" spans="1:13" ht="22.5">
      <c r="A21" s="7" t="s">
        <v>38</v>
      </c>
      <c r="B21" s="16" t="s">
        <v>37</v>
      </c>
      <c r="C21" s="17"/>
      <c r="D21" s="18"/>
      <c r="E21" s="17">
        <v>12</v>
      </c>
      <c r="F21" s="17"/>
      <c r="G21" s="17"/>
      <c r="H21" s="17"/>
      <c r="I21" s="20">
        <f t="shared" si="0"/>
        <v>12</v>
      </c>
      <c r="J21" s="21"/>
      <c r="K21" s="21"/>
      <c r="L21" s="21"/>
      <c r="M21" s="22"/>
    </row>
    <row r="22" spans="1:13" ht="33.75">
      <c r="A22" s="7" t="s">
        <v>40</v>
      </c>
      <c r="B22" s="16" t="s">
        <v>39</v>
      </c>
      <c r="C22" s="17"/>
      <c r="D22" s="18"/>
      <c r="E22" s="17">
        <v>30</v>
      </c>
      <c r="F22" s="17"/>
      <c r="G22" s="17"/>
      <c r="H22" s="17"/>
      <c r="I22" s="20">
        <f t="shared" si="0"/>
        <v>30</v>
      </c>
      <c r="J22" s="21"/>
      <c r="K22" s="21"/>
      <c r="L22" s="21"/>
      <c r="M22" s="22"/>
    </row>
    <row r="23" spans="1:13" ht="33.75">
      <c r="A23" s="7" t="s">
        <v>42</v>
      </c>
      <c r="B23" s="16" t="s">
        <v>41</v>
      </c>
      <c r="C23" s="17"/>
      <c r="D23" s="18"/>
      <c r="E23" s="17">
        <v>24</v>
      </c>
      <c r="F23" s="17"/>
      <c r="G23" s="17"/>
      <c r="H23" s="17"/>
      <c r="I23" s="20">
        <f t="shared" si="0"/>
        <v>24</v>
      </c>
      <c r="J23" s="21"/>
      <c r="K23" s="21"/>
      <c r="L23" s="21"/>
      <c r="M23" s="22"/>
    </row>
    <row r="24" spans="1:13" ht="22.5">
      <c r="A24" s="7" t="s">
        <v>44</v>
      </c>
      <c r="B24" s="16" t="s">
        <v>43</v>
      </c>
      <c r="C24" s="17"/>
      <c r="D24" s="18"/>
      <c r="E24" s="17">
        <v>24</v>
      </c>
      <c r="F24" s="17"/>
      <c r="G24" s="17"/>
      <c r="H24" s="17"/>
      <c r="I24" s="20">
        <f t="shared" si="0"/>
        <v>24</v>
      </c>
      <c r="J24" s="21"/>
      <c r="K24" s="21"/>
      <c r="L24" s="21"/>
      <c r="M24" s="22"/>
    </row>
    <row r="25" spans="1:13" ht="22.5">
      <c r="A25" s="7" t="s">
        <v>46</v>
      </c>
      <c r="B25" s="16" t="s">
        <v>45</v>
      </c>
      <c r="C25" s="17"/>
      <c r="D25" s="18"/>
      <c r="E25" s="17"/>
      <c r="F25" s="17">
        <v>24</v>
      </c>
      <c r="G25" s="17"/>
      <c r="H25" s="17"/>
      <c r="I25" s="20">
        <f t="shared" si="0"/>
        <v>24</v>
      </c>
      <c r="J25" s="21"/>
      <c r="K25" s="21"/>
      <c r="L25" s="21"/>
      <c r="M25" s="22"/>
    </row>
    <row r="26" spans="1:13" ht="22.5">
      <c r="A26" s="7" t="s">
        <v>48</v>
      </c>
      <c r="B26" s="16" t="s">
        <v>47</v>
      </c>
      <c r="C26" s="17"/>
      <c r="D26" s="18"/>
      <c r="E26" s="17"/>
      <c r="F26" s="17">
        <v>24</v>
      </c>
      <c r="G26" s="17"/>
      <c r="H26" s="17"/>
      <c r="I26" s="20">
        <f t="shared" si="0"/>
        <v>24</v>
      </c>
      <c r="J26" s="21"/>
      <c r="K26" s="21"/>
      <c r="L26" s="21"/>
      <c r="M26" s="22"/>
    </row>
    <row r="27" spans="1:13" ht="22.5">
      <c r="A27" s="7" t="s">
        <v>50</v>
      </c>
      <c r="B27" s="16" t="s">
        <v>49</v>
      </c>
      <c r="C27" s="17"/>
      <c r="D27" s="18"/>
      <c r="E27" s="17"/>
      <c r="F27" s="17">
        <v>24</v>
      </c>
      <c r="G27" s="17"/>
      <c r="H27" s="17"/>
      <c r="I27" s="20">
        <f t="shared" si="0"/>
        <v>24</v>
      </c>
      <c r="J27" s="21"/>
      <c r="K27" s="21"/>
      <c r="L27" s="21"/>
      <c r="M27" s="22"/>
    </row>
    <row r="28" spans="1:13" ht="22.5">
      <c r="A28" s="7" t="s">
        <v>52</v>
      </c>
      <c r="B28" s="16" t="s">
        <v>51</v>
      </c>
      <c r="C28" s="17"/>
      <c r="D28" s="18"/>
      <c r="E28" s="17"/>
      <c r="F28" s="17">
        <v>24</v>
      </c>
      <c r="G28" s="17"/>
      <c r="H28" s="17"/>
      <c r="I28" s="20">
        <f t="shared" si="0"/>
        <v>24</v>
      </c>
      <c r="J28" s="21"/>
      <c r="K28" s="21"/>
      <c r="L28" s="21"/>
      <c r="M28" s="22"/>
    </row>
    <row r="29" spans="1:13" ht="33.75">
      <c r="A29" s="7" t="s">
        <v>54</v>
      </c>
      <c r="B29" s="28" t="s">
        <v>53</v>
      </c>
      <c r="C29" s="17"/>
      <c r="D29" s="18"/>
      <c r="E29" s="17"/>
      <c r="F29" s="17"/>
      <c r="G29" s="17">
        <v>24</v>
      </c>
      <c r="H29" s="17"/>
      <c r="I29" s="20">
        <f t="shared" si="0"/>
        <v>24</v>
      </c>
      <c r="J29" s="21"/>
      <c r="K29" s="21"/>
      <c r="L29" s="21"/>
      <c r="M29" s="22"/>
    </row>
    <row r="30" spans="1:13" ht="33.75">
      <c r="A30" s="7" t="s">
        <v>56</v>
      </c>
      <c r="B30" s="29" t="s">
        <v>55</v>
      </c>
      <c r="C30" s="17"/>
      <c r="D30" s="18"/>
      <c r="E30" s="17"/>
      <c r="F30" s="17"/>
      <c r="G30" s="17">
        <v>24</v>
      </c>
      <c r="H30" s="17"/>
      <c r="I30" s="20">
        <f t="shared" si="0"/>
        <v>24</v>
      </c>
      <c r="J30" s="21"/>
      <c r="K30" s="21"/>
      <c r="L30" s="21"/>
      <c r="M30" s="22"/>
    </row>
    <row r="31" spans="1:13" ht="33.75">
      <c r="A31" s="7" t="s">
        <v>58</v>
      </c>
      <c r="B31" s="29" t="s">
        <v>57</v>
      </c>
      <c r="C31" s="17"/>
      <c r="D31" s="18"/>
      <c r="E31" s="17"/>
      <c r="F31" s="17"/>
      <c r="G31" s="17">
        <v>24</v>
      </c>
      <c r="H31" s="17"/>
      <c r="I31" s="20">
        <f t="shared" si="0"/>
        <v>24</v>
      </c>
      <c r="J31" s="21"/>
      <c r="K31" s="21"/>
      <c r="L31" s="21"/>
      <c r="M31" s="22"/>
    </row>
    <row r="32" spans="1:13" ht="22.5">
      <c r="A32" s="7" t="s">
        <v>60</v>
      </c>
      <c r="B32" s="29" t="s">
        <v>59</v>
      </c>
      <c r="C32" s="17"/>
      <c r="D32" s="18"/>
      <c r="E32" s="17"/>
      <c r="F32" s="17"/>
      <c r="G32" s="17">
        <v>24</v>
      </c>
      <c r="H32" s="17"/>
      <c r="I32" s="20">
        <f t="shared" si="0"/>
        <v>24</v>
      </c>
      <c r="J32" s="21"/>
      <c r="K32" s="21"/>
      <c r="L32" s="21"/>
      <c r="M32" s="22"/>
    </row>
    <row r="33" spans="1:13" ht="22.5">
      <c r="A33" s="7" t="s">
        <v>62</v>
      </c>
      <c r="B33" s="30" t="s">
        <v>61</v>
      </c>
      <c r="C33" s="20"/>
      <c r="D33" s="20"/>
      <c r="E33" s="20"/>
      <c r="F33" s="20"/>
      <c r="G33" s="26">
        <v>24</v>
      </c>
      <c r="H33" s="26"/>
      <c r="I33" s="20">
        <f t="shared" si="0"/>
        <v>24</v>
      </c>
      <c r="J33" s="31"/>
      <c r="K33" s="31"/>
      <c r="L33" s="31"/>
      <c r="M33" s="32"/>
    </row>
    <row r="34" spans="1:13" ht="45">
      <c r="A34" s="7" t="s">
        <v>64</v>
      </c>
      <c r="B34" s="29" t="s">
        <v>63</v>
      </c>
      <c r="C34" s="20"/>
      <c r="D34" s="26"/>
      <c r="E34" s="33"/>
      <c r="F34" s="20"/>
      <c r="G34" s="26">
        <v>24</v>
      </c>
      <c r="H34" s="20"/>
      <c r="I34" s="20">
        <f t="shared" si="0"/>
        <v>24</v>
      </c>
      <c r="J34" s="31"/>
      <c r="K34" s="31"/>
      <c r="L34" s="31"/>
      <c r="M34" s="32"/>
    </row>
    <row r="35" spans="1:13" ht="22.5">
      <c r="A35" s="7" t="s">
        <v>77</v>
      </c>
      <c r="B35" s="16" t="s">
        <v>65</v>
      </c>
      <c r="C35" s="20"/>
      <c r="D35" s="26"/>
      <c r="E35" s="33"/>
      <c r="F35" s="20"/>
      <c r="G35" s="20"/>
      <c r="H35" s="17">
        <v>24</v>
      </c>
      <c r="I35" s="20">
        <f t="shared" si="0"/>
        <v>24</v>
      </c>
      <c r="J35" s="31"/>
      <c r="K35" s="31"/>
      <c r="L35" s="31"/>
      <c r="M35" s="32"/>
    </row>
    <row r="36" spans="1:13" ht="12.75">
      <c r="A36" s="2"/>
      <c r="B36" s="34"/>
      <c r="C36" s="20">
        <f>SUM(C7:C34)</f>
        <v>144</v>
      </c>
      <c r="D36" s="20">
        <f>SUM(D7:D34)</f>
        <v>174</v>
      </c>
      <c r="E36" s="20">
        <f>SUM(E7:E34)</f>
        <v>102</v>
      </c>
      <c r="F36" s="20">
        <f>SUM(F7:F34)</f>
        <v>96</v>
      </c>
      <c r="G36" s="20">
        <f>SUM(G7:G34)</f>
        <v>144</v>
      </c>
      <c r="H36" s="20">
        <f>SUM(H7:H35)</f>
        <v>24</v>
      </c>
      <c r="I36" s="20">
        <f t="shared" si="0"/>
        <v>684</v>
      </c>
      <c r="J36" s="31"/>
      <c r="K36" s="31"/>
      <c r="L36" s="31"/>
      <c r="M36" s="32"/>
    </row>
    <row r="37" spans="1:13" ht="22.5">
      <c r="A37" s="2"/>
      <c r="B37" s="34"/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4" t="s">
        <v>7</v>
      </c>
      <c r="J37" s="5"/>
      <c r="K37" s="5"/>
      <c r="L37" s="5"/>
      <c r="M37" s="6"/>
    </row>
    <row r="38" spans="1:13" ht="12.75">
      <c r="A38" s="35"/>
      <c r="B38" s="36"/>
      <c r="C38" s="5"/>
      <c r="D38" s="5"/>
      <c r="E38" s="5"/>
      <c r="F38" s="5"/>
      <c r="G38" s="5"/>
      <c r="H38" s="5"/>
      <c r="I38" s="6"/>
      <c r="J38" s="5"/>
      <c r="K38" s="5"/>
      <c r="L38" s="5"/>
      <c r="M38" s="6"/>
    </row>
    <row r="39" spans="1:13" ht="12.75">
      <c r="A39" s="35"/>
      <c r="B39" s="36"/>
      <c r="C39" s="5"/>
      <c r="D39" s="5"/>
      <c r="E39" s="5"/>
      <c r="F39" s="5"/>
      <c r="G39" s="5"/>
      <c r="H39" s="5"/>
      <c r="I39" s="6"/>
      <c r="J39" s="5"/>
      <c r="K39" s="5"/>
      <c r="L39" s="5"/>
      <c r="M39" s="6"/>
    </row>
    <row r="40" spans="1:13" ht="12.75">
      <c r="A40" s="35"/>
      <c r="B40" s="36"/>
      <c r="C40" s="5"/>
      <c r="D40" s="5"/>
      <c r="E40" s="5"/>
      <c r="F40" s="5"/>
      <c r="G40" s="5"/>
      <c r="H40" s="5"/>
      <c r="I40" s="6"/>
      <c r="J40" s="5"/>
      <c r="K40" s="5"/>
      <c r="L40" s="5"/>
      <c r="M40" s="6"/>
    </row>
    <row r="41" spans="1:13" ht="12.75">
      <c r="A41" s="35"/>
      <c r="B41" s="36"/>
      <c r="C41" s="5"/>
      <c r="D41" s="5"/>
      <c r="E41" s="5"/>
      <c r="F41" s="5"/>
      <c r="G41" s="5"/>
      <c r="H41" s="5"/>
      <c r="I41" s="6"/>
      <c r="J41" s="5"/>
      <c r="K41" s="5"/>
      <c r="L41" s="5"/>
      <c r="M41" s="6"/>
    </row>
    <row r="42" spans="1:13" ht="12.75">
      <c r="A42" s="35"/>
      <c r="B42" s="36"/>
      <c r="C42" s="5"/>
      <c r="D42" s="5"/>
      <c r="E42" s="5"/>
      <c r="F42" s="5"/>
      <c r="G42" s="5"/>
      <c r="H42" s="5"/>
      <c r="I42" s="6"/>
      <c r="J42" s="5"/>
      <c r="K42" s="5"/>
      <c r="L42" s="5"/>
      <c r="M42" s="6"/>
    </row>
    <row r="43" spans="1:13" ht="12.75">
      <c r="A43" s="35"/>
      <c r="B43" s="36"/>
      <c r="C43" s="5"/>
      <c r="D43" s="5"/>
      <c r="E43" s="5"/>
      <c r="F43" s="5"/>
      <c r="G43" s="5"/>
      <c r="H43" s="5"/>
      <c r="I43" s="6"/>
      <c r="J43" s="5"/>
      <c r="K43" s="5"/>
      <c r="L43" s="5"/>
      <c r="M43" s="6"/>
    </row>
    <row r="44" spans="1:13" ht="12.75">
      <c r="A44" s="35"/>
      <c r="B44" s="36"/>
      <c r="C44" s="5"/>
      <c r="D44" s="5"/>
      <c r="E44" s="5"/>
      <c r="F44" s="5"/>
      <c r="G44" s="5"/>
      <c r="H44" s="5"/>
      <c r="I44" s="6"/>
      <c r="J44" s="5"/>
      <c r="K44" s="5"/>
      <c r="L44" s="5"/>
      <c r="M44" s="6"/>
    </row>
    <row r="45" spans="1:14" ht="12.75">
      <c r="A45" s="35"/>
      <c r="B45" s="36"/>
      <c r="C45" s="36"/>
      <c r="D45" s="36"/>
      <c r="E45" s="181"/>
      <c r="F45" s="181"/>
      <c r="G45" s="182"/>
      <c r="H45" s="182"/>
      <c r="I45" s="37"/>
      <c r="J45" s="36"/>
      <c r="K45" s="36"/>
      <c r="L45" s="36"/>
      <c r="M45" s="36"/>
      <c r="N45" s="38"/>
    </row>
    <row r="46" spans="1:14" ht="12.75">
      <c r="A46" s="2"/>
      <c r="B46" s="34"/>
      <c r="C46" s="177" t="s">
        <v>66</v>
      </c>
      <c r="D46" s="177"/>
      <c r="E46" s="177" t="s">
        <v>67</v>
      </c>
      <c r="F46" s="177"/>
      <c r="G46" s="39"/>
      <c r="H46" s="40"/>
      <c r="I46" s="41"/>
      <c r="J46" s="36"/>
      <c r="K46" s="36"/>
      <c r="L46" s="36"/>
      <c r="M46" s="36"/>
      <c r="N46" s="38"/>
    </row>
    <row r="47" spans="1:14" ht="22.5">
      <c r="A47" s="2"/>
      <c r="B47" s="34"/>
      <c r="C47" s="42" t="s">
        <v>68</v>
      </c>
      <c r="D47" s="42" t="s">
        <v>69</v>
      </c>
      <c r="E47" s="177" t="s">
        <v>70</v>
      </c>
      <c r="F47" s="177"/>
      <c r="G47" s="39"/>
      <c r="H47" s="43"/>
      <c r="I47" s="44"/>
      <c r="J47" s="36"/>
      <c r="K47" s="36"/>
      <c r="L47" s="36"/>
      <c r="M47" s="36"/>
      <c r="N47" s="38"/>
    </row>
    <row r="48" spans="1:14" ht="12.75">
      <c r="A48" s="2"/>
      <c r="B48" s="34" t="s">
        <v>71</v>
      </c>
      <c r="C48" s="34">
        <f>I5</f>
        <v>28</v>
      </c>
      <c r="D48" s="34">
        <f>I6</f>
        <v>684</v>
      </c>
      <c r="E48" s="34"/>
      <c r="F48" s="45">
        <v>132</v>
      </c>
      <c r="G48" s="39"/>
      <c r="H48" s="46"/>
      <c r="I48" s="44"/>
      <c r="J48" s="36"/>
      <c r="K48" s="36"/>
      <c r="L48" s="36"/>
      <c r="M48" s="36"/>
      <c r="N48" s="38"/>
    </row>
    <row r="49" spans="1:14" ht="12.75">
      <c r="A49" s="2"/>
      <c r="B49" s="34" t="s">
        <v>72</v>
      </c>
      <c r="C49" s="34">
        <f>'[1]LP'!K6</f>
        <v>2</v>
      </c>
      <c r="D49" s="34">
        <f>'[1]LP'!K7</f>
        <v>54</v>
      </c>
      <c r="E49" s="34"/>
      <c r="F49" s="45"/>
      <c r="G49" s="39"/>
      <c r="H49" s="46"/>
      <c r="I49" s="47"/>
      <c r="J49" s="36"/>
      <c r="K49" s="36"/>
      <c r="L49" s="36"/>
      <c r="M49" s="36"/>
      <c r="N49" s="38"/>
    </row>
    <row r="50" spans="1:14" ht="12.75">
      <c r="A50" s="2"/>
      <c r="B50" s="34" t="s">
        <v>73</v>
      </c>
      <c r="C50" s="34">
        <f>'[1]Twe'!K4</f>
        <v>28</v>
      </c>
      <c r="D50" s="34">
        <f>'[1]Twe'!K5</f>
        <v>810</v>
      </c>
      <c r="E50" s="34"/>
      <c r="F50" s="45"/>
      <c r="G50" s="39"/>
      <c r="H50" s="46"/>
      <c r="I50" s="44"/>
      <c r="J50" s="36"/>
      <c r="K50" s="36"/>
      <c r="L50" s="36"/>
      <c r="M50" s="36"/>
      <c r="N50" s="38"/>
    </row>
    <row r="51" spans="1:14" ht="12.75">
      <c r="A51" s="2"/>
      <c r="B51" s="34" t="s">
        <v>74</v>
      </c>
      <c r="C51" s="34">
        <f>'[1]ZSZ'!K4</f>
        <v>22</v>
      </c>
      <c r="D51" s="34">
        <f>'[1]ZSZ'!K5</f>
        <v>654</v>
      </c>
      <c r="E51" s="34"/>
      <c r="F51" s="45"/>
      <c r="G51" s="39"/>
      <c r="H51" s="46"/>
      <c r="I51" s="47"/>
      <c r="J51" s="36"/>
      <c r="K51" s="36"/>
      <c r="L51" s="36"/>
      <c r="M51" s="36"/>
      <c r="N51" s="38"/>
    </row>
    <row r="52" spans="1:14" ht="12.75">
      <c r="A52" s="2"/>
      <c r="B52" s="34"/>
      <c r="C52" s="48">
        <f>SUM(C48:C51)</f>
        <v>80</v>
      </c>
      <c r="D52" s="48">
        <f>SUM(D48:D51)</f>
        <v>2202</v>
      </c>
      <c r="E52" s="34"/>
      <c r="F52" s="45">
        <v>132</v>
      </c>
      <c r="G52" s="39"/>
      <c r="H52" s="46"/>
      <c r="I52" s="44"/>
      <c r="J52" s="36"/>
      <c r="K52" s="36"/>
      <c r="L52" s="36"/>
      <c r="M52" s="36"/>
      <c r="N52" s="38"/>
    </row>
    <row r="53" spans="1:15" ht="12.75">
      <c r="A53" s="2"/>
      <c r="B53" s="34"/>
      <c r="C53" s="48"/>
      <c r="D53" s="48">
        <f>D52+F52</f>
        <v>2334</v>
      </c>
      <c r="E53" s="34"/>
      <c r="F53" s="45"/>
      <c r="G53" s="39"/>
      <c r="H53" s="43"/>
      <c r="I53" s="44"/>
      <c r="J53" s="36"/>
      <c r="K53" s="36"/>
      <c r="L53" s="36"/>
      <c r="M53" s="36"/>
      <c r="N53" s="38"/>
      <c r="O53" s="38"/>
    </row>
    <row r="54" spans="1:14" ht="12.75">
      <c r="A54" s="2"/>
      <c r="B54" s="34" t="s">
        <v>75</v>
      </c>
      <c r="C54" s="34"/>
      <c r="D54" s="48">
        <v>2200</v>
      </c>
      <c r="E54" s="34"/>
      <c r="F54" s="45"/>
      <c r="G54" s="39"/>
      <c r="H54" s="43"/>
      <c r="I54" s="44"/>
      <c r="J54" s="36"/>
      <c r="K54" s="36"/>
      <c r="L54" s="36"/>
      <c r="M54" s="36"/>
      <c r="N54" s="38"/>
    </row>
    <row r="55" spans="1:14" ht="12.75">
      <c r="A55" s="2"/>
      <c r="B55" s="34"/>
      <c r="C55" s="178" t="s">
        <v>76</v>
      </c>
      <c r="D55" s="179"/>
      <c r="E55" s="34"/>
      <c r="F55" s="45"/>
      <c r="G55" s="39"/>
      <c r="H55" s="43"/>
      <c r="I55" s="44"/>
      <c r="J55" s="36"/>
      <c r="K55" s="36"/>
      <c r="L55" s="36"/>
      <c r="M55" s="36"/>
      <c r="N55" s="38"/>
    </row>
    <row r="56" spans="1:14" ht="12.75">
      <c r="A56" s="49"/>
      <c r="B56" s="50"/>
      <c r="C56" s="50"/>
      <c r="D56" s="50"/>
      <c r="E56" s="50"/>
      <c r="F56" s="41"/>
      <c r="G56" s="51"/>
      <c r="H56" s="52"/>
      <c r="I56" s="44"/>
      <c r="J56" s="36"/>
      <c r="K56" s="36"/>
      <c r="L56" s="36"/>
      <c r="M56" s="36"/>
      <c r="N56" s="38"/>
    </row>
    <row r="57" spans="1:14" ht="12.75">
      <c r="A57" s="53"/>
      <c r="B57" s="52"/>
      <c r="C57" s="52"/>
      <c r="D57" s="52"/>
      <c r="E57" s="52"/>
      <c r="F57" s="52"/>
      <c r="G57" s="52"/>
      <c r="H57" s="52"/>
      <c r="I57" s="44"/>
      <c r="J57" s="36"/>
      <c r="K57" s="36"/>
      <c r="L57" s="36"/>
      <c r="M57" s="36"/>
      <c r="N57" s="38"/>
    </row>
    <row r="58" spans="1:14" ht="12.75">
      <c r="A58" s="53"/>
      <c r="B58" s="52"/>
      <c r="C58" s="52"/>
      <c r="D58" s="52"/>
      <c r="E58" s="52"/>
      <c r="F58" s="52"/>
      <c r="G58" s="52"/>
      <c r="H58" s="52"/>
      <c r="I58" s="44"/>
      <c r="J58" s="36"/>
      <c r="K58" s="36"/>
      <c r="L58" s="36"/>
      <c r="M58" s="36"/>
      <c r="N58" s="38"/>
    </row>
    <row r="59" spans="1:14" ht="12.75">
      <c r="A59" s="53"/>
      <c r="B59" s="52"/>
      <c r="C59" s="52"/>
      <c r="D59" s="52"/>
      <c r="E59" s="52"/>
      <c r="F59" s="52"/>
      <c r="G59" s="52"/>
      <c r="H59" s="52"/>
      <c r="I59" s="44"/>
      <c r="J59" s="36"/>
      <c r="K59" s="36"/>
      <c r="L59" s="36"/>
      <c r="M59" s="36"/>
      <c r="N59" s="38"/>
    </row>
    <row r="60" spans="1:14" ht="12.75">
      <c r="A60" s="53"/>
      <c r="B60" s="52"/>
      <c r="C60" s="52"/>
      <c r="D60" s="52"/>
      <c r="E60" s="52"/>
      <c r="F60" s="52"/>
      <c r="G60" s="52"/>
      <c r="H60" s="52"/>
      <c r="I60" s="44"/>
      <c r="J60" s="36"/>
      <c r="K60" s="36"/>
      <c r="L60" s="36"/>
      <c r="M60" s="36"/>
      <c r="N60" s="38"/>
    </row>
    <row r="61" spans="1:14" ht="12.75">
      <c r="A61" s="53"/>
      <c r="B61" s="52"/>
      <c r="C61" s="52"/>
      <c r="D61" s="52"/>
      <c r="E61" s="52"/>
      <c r="F61" s="52"/>
      <c r="G61" s="52"/>
      <c r="H61" s="52"/>
      <c r="I61" s="44"/>
      <c r="J61" s="36"/>
      <c r="K61" s="36"/>
      <c r="L61" s="36"/>
      <c r="M61" s="36"/>
      <c r="N61" s="38"/>
    </row>
    <row r="62" spans="1:14" ht="12.75">
      <c r="A62" s="53"/>
      <c r="B62" s="52"/>
      <c r="C62" s="52"/>
      <c r="D62" s="52"/>
      <c r="E62" s="52"/>
      <c r="F62" s="52"/>
      <c r="G62" s="52"/>
      <c r="H62" s="52"/>
      <c r="I62" s="44"/>
      <c r="J62" s="36"/>
      <c r="K62" s="36"/>
      <c r="L62" s="36"/>
      <c r="M62" s="36"/>
      <c r="N62" s="38"/>
    </row>
    <row r="63" spans="1:14" ht="12.75">
      <c r="A63" s="53"/>
      <c r="B63" s="52"/>
      <c r="C63" s="52"/>
      <c r="D63" s="52"/>
      <c r="E63" s="52"/>
      <c r="F63" s="52"/>
      <c r="G63" s="52"/>
      <c r="H63" s="52"/>
      <c r="I63" s="44"/>
      <c r="J63" s="36"/>
      <c r="K63" s="36"/>
      <c r="L63" s="36"/>
      <c r="M63" s="36"/>
      <c r="N63" s="38"/>
    </row>
    <row r="64" spans="1:14" ht="12.75">
      <c r="A64" s="53"/>
      <c r="B64" s="52"/>
      <c r="C64" s="52"/>
      <c r="E64" s="52"/>
      <c r="F64" s="52"/>
      <c r="G64" s="52"/>
      <c r="H64" s="52"/>
      <c r="I64" s="44"/>
      <c r="J64" s="36"/>
      <c r="K64" s="36"/>
      <c r="L64" s="36"/>
      <c r="M64" s="36"/>
      <c r="N64" s="38"/>
    </row>
    <row r="65" spans="1:14" ht="12.75">
      <c r="A65" s="53"/>
      <c r="B65" s="52"/>
      <c r="C65" s="52"/>
      <c r="D65" s="52"/>
      <c r="E65" s="52"/>
      <c r="F65" s="52"/>
      <c r="G65" s="52"/>
      <c r="H65" s="52"/>
      <c r="I65" s="44"/>
      <c r="J65" s="36"/>
      <c r="K65" s="36"/>
      <c r="L65" s="36"/>
      <c r="M65" s="36"/>
      <c r="N65" s="38"/>
    </row>
    <row r="66" spans="1:14" ht="12.75">
      <c r="A66" s="53"/>
      <c r="B66" s="52"/>
      <c r="C66" s="52"/>
      <c r="D66" s="52"/>
      <c r="E66" s="52"/>
      <c r="F66" s="52"/>
      <c r="G66" s="52"/>
      <c r="H66" s="52"/>
      <c r="I66" s="44"/>
      <c r="J66" s="36"/>
      <c r="K66" s="36"/>
      <c r="L66" s="36"/>
      <c r="M66" s="36"/>
      <c r="N66" s="38"/>
    </row>
    <row r="67" spans="1:14" ht="12.75">
      <c r="A67" s="53"/>
      <c r="B67" s="52"/>
      <c r="C67" s="52"/>
      <c r="D67" s="52"/>
      <c r="E67" s="52"/>
      <c r="F67" s="52"/>
      <c r="G67" s="52"/>
      <c r="H67" s="52"/>
      <c r="I67" s="44"/>
      <c r="J67" s="36"/>
      <c r="K67" s="36"/>
      <c r="L67" s="36"/>
      <c r="M67" s="36"/>
      <c r="N67" s="38"/>
    </row>
    <row r="68" spans="1:14" ht="12.75">
      <c r="A68" s="53"/>
      <c r="B68" s="52"/>
      <c r="C68" s="52"/>
      <c r="D68" s="52"/>
      <c r="E68" s="52"/>
      <c r="F68" s="52"/>
      <c r="G68" s="52"/>
      <c r="H68" s="52"/>
      <c r="I68" s="44"/>
      <c r="J68" s="36"/>
      <c r="K68" s="36"/>
      <c r="L68" s="36"/>
      <c r="M68" s="36"/>
      <c r="N68" s="38"/>
    </row>
    <row r="69" spans="1:14" ht="12.75">
      <c r="A69" s="53"/>
      <c r="B69" s="52"/>
      <c r="C69" s="52"/>
      <c r="D69" s="52"/>
      <c r="E69" s="52"/>
      <c r="F69" s="52"/>
      <c r="G69" s="52"/>
      <c r="H69" s="52"/>
      <c r="I69" s="44"/>
      <c r="J69" s="36"/>
      <c r="K69" s="36"/>
      <c r="L69" s="36"/>
      <c r="M69" s="36"/>
      <c r="N69" s="38"/>
    </row>
    <row r="70" spans="1:14" ht="12.75">
      <c r="A70" s="53"/>
      <c r="B70" s="52"/>
      <c r="C70" s="52"/>
      <c r="D70" s="52"/>
      <c r="E70" s="52"/>
      <c r="F70" s="52"/>
      <c r="G70" s="52"/>
      <c r="H70" s="52"/>
      <c r="I70" s="44"/>
      <c r="J70" s="36"/>
      <c r="K70" s="36"/>
      <c r="L70" s="36"/>
      <c r="M70" s="36"/>
      <c r="N70" s="38"/>
    </row>
    <row r="71" spans="1:14" ht="12.75">
      <c r="A71" s="53"/>
      <c r="B71" s="52"/>
      <c r="C71" s="52"/>
      <c r="D71" s="52"/>
      <c r="E71" s="52"/>
      <c r="F71" s="52"/>
      <c r="G71" s="52"/>
      <c r="H71" s="52"/>
      <c r="I71" s="44"/>
      <c r="J71" s="36"/>
      <c r="K71" s="36"/>
      <c r="L71" s="36"/>
      <c r="M71" s="36"/>
      <c r="N71" s="38"/>
    </row>
    <row r="72" spans="1:14" ht="12.75">
      <c r="A72" s="53"/>
      <c r="B72" s="52"/>
      <c r="C72" s="52"/>
      <c r="D72" s="52"/>
      <c r="E72" s="52"/>
      <c r="F72" s="52"/>
      <c r="G72" s="52"/>
      <c r="H72" s="52"/>
      <c r="I72" s="44"/>
      <c r="J72" s="36"/>
      <c r="K72" s="36"/>
      <c r="L72" s="36"/>
      <c r="M72" s="36"/>
      <c r="N72" s="38"/>
    </row>
    <row r="73" spans="1:14" ht="12.75">
      <c r="A73" s="53"/>
      <c r="B73" s="52"/>
      <c r="C73" s="52"/>
      <c r="D73" s="52"/>
      <c r="E73" s="52"/>
      <c r="F73" s="52"/>
      <c r="G73" s="52"/>
      <c r="H73" s="52"/>
      <c r="I73" s="44"/>
      <c r="J73" s="36"/>
      <c r="K73" s="36"/>
      <c r="L73" s="36"/>
      <c r="M73" s="36"/>
      <c r="N73" s="38"/>
    </row>
    <row r="74" spans="1:14" ht="12.75">
      <c r="A74" s="53"/>
      <c r="B74" s="52"/>
      <c r="C74" s="52"/>
      <c r="D74" s="52"/>
      <c r="E74" s="52"/>
      <c r="F74" s="52"/>
      <c r="G74" s="52"/>
      <c r="H74" s="52"/>
      <c r="I74" s="44"/>
      <c r="J74" s="36"/>
      <c r="K74" s="36"/>
      <c r="L74" s="36"/>
      <c r="M74" s="36"/>
      <c r="N74" s="38"/>
    </row>
    <row r="75" spans="1:14" ht="12.75">
      <c r="A75" s="53"/>
      <c r="B75" s="52"/>
      <c r="C75" s="52"/>
      <c r="D75" s="52"/>
      <c r="E75" s="52"/>
      <c r="F75" s="52"/>
      <c r="G75" s="52"/>
      <c r="H75" s="52"/>
      <c r="I75" s="44"/>
      <c r="J75" s="36"/>
      <c r="K75" s="36"/>
      <c r="L75" s="36"/>
      <c r="M75" s="36"/>
      <c r="N75" s="38"/>
    </row>
    <row r="76" spans="1:14" ht="12.75">
      <c r="A76" s="53"/>
      <c r="B76" s="52"/>
      <c r="C76" s="52"/>
      <c r="D76" s="52"/>
      <c r="E76" s="52"/>
      <c r="F76" s="52"/>
      <c r="G76" s="52"/>
      <c r="H76" s="52"/>
      <c r="I76" s="44"/>
      <c r="J76" s="36"/>
      <c r="K76" s="36"/>
      <c r="L76" s="36"/>
      <c r="M76" s="36"/>
      <c r="N76" s="38"/>
    </row>
    <row r="77" spans="1:14" ht="12.75">
      <c r="A77" s="53"/>
      <c r="B77" s="52"/>
      <c r="C77" s="52"/>
      <c r="D77" s="52"/>
      <c r="E77" s="52"/>
      <c r="F77" s="52"/>
      <c r="G77" s="52"/>
      <c r="H77" s="52"/>
      <c r="I77" s="44"/>
      <c r="J77" s="36"/>
      <c r="K77" s="36"/>
      <c r="L77" s="36"/>
      <c r="M77" s="36"/>
      <c r="N77" s="38"/>
    </row>
    <row r="78" spans="1:14" ht="12.75">
      <c r="A78" s="54"/>
      <c r="B78" s="55"/>
      <c r="C78" s="55"/>
      <c r="D78" s="55"/>
      <c r="E78" s="55"/>
      <c r="F78" s="55"/>
      <c r="G78" s="55"/>
      <c r="H78" s="55"/>
      <c r="I78" s="56"/>
      <c r="J78" s="57"/>
      <c r="K78" s="57"/>
      <c r="L78" s="57"/>
      <c r="M78" s="57"/>
      <c r="N78" s="38"/>
    </row>
    <row r="79" spans="1:14" ht="12.75">
      <c r="A79" s="54"/>
      <c r="B79" s="55"/>
      <c r="C79" s="55"/>
      <c r="D79" s="55"/>
      <c r="E79" s="55"/>
      <c r="F79" s="55"/>
      <c r="G79" s="55"/>
      <c r="H79" s="55"/>
      <c r="I79" s="56"/>
      <c r="J79" s="57"/>
      <c r="K79" s="57"/>
      <c r="L79" s="57"/>
      <c r="M79" s="57"/>
      <c r="N79" s="38"/>
    </row>
    <row r="80" spans="1:14" ht="12.75">
      <c r="A80" s="54"/>
      <c r="B80" s="55"/>
      <c r="C80" s="55"/>
      <c r="D80" s="55"/>
      <c r="E80" s="55"/>
      <c r="F80" s="55"/>
      <c r="G80" s="55"/>
      <c r="H80" s="55"/>
      <c r="I80" s="56"/>
      <c r="J80" s="57"/>
      <c r="K80" s="57"/>
      <c r="L80" s="57"/>
      <c r="M80" s="57"/>
      <c r="N80" s="38"/>
    </row>
    <row r="81" spans="1:14" ht="12.75">
      <c r="A81" s="54"/>
      <c r="B81" s="55"/>
      <c r="C81" s="55"/>
      <c r="D81" s="55"/>
      <c r="E81" s="55"/>
      <c r="F81" s="55"/>
      <c r="G81" s="55"/>
      <c r="H81" s="55"/>
      <c r="I81" s="56"/>
      <c r="J81" s="57"/>
      <c r="K81" s="57"/>
      <c r="L81" s="57"/>
      <c r="M81" s="57"/>
      <c r="N81" s="38"/>
    </row>
    <row r="82" spans="1:14" ht="12.75">
      <c r="A82" s="54"/>
      <c r="B82" s="55"/>
      <c r="C82" s="55"/>
      <c r="D82" s="55"/>
      <c r="E82" s="55"/>
      <c r="F82" s="55"/>
      <c r="G82" s="55"/>
      <c r="H82" s="55"/>
      <c r="I82" s="56"/>
      <c r="J82" s="57"/>
      <c r="K82" s="57"/>
      <c r="L82" s="57"/>
      <c r="M82" s="57"/>
      <c r="N82" s="38"/>
    </row>
    <row r="83" spans="1:14" ht="12.75">
      <c r="A83" s="54"/>
      <c r="B83" s="55"/>
      <c r="C83" s="55"/>
      <c r="D83" s="55"/>
      <c r="E83" s="55"/>
      <c r="F83" s="55"/>
      <c r="G83" s="55"/>
      <c r="H83" s="55"/>
      <c r="I83" s="56"/>
      <c r="J83" s="57"/>
      <c r="K83" s="57"/>
      <c r="L83" s="57"/>
      <c r="M83" s="57"/>
      <c r="N83" s="38"/>
    </row>
    <row r="84" spans="1:14" ht="12.75">
      <c r="A84" s="54"/>
      <c r="B84" s="55"/>
      <c r="C84" s="55"/>
      <c r="D84" s="55"/>
      <c r="E84" s="55"/>
      <c r="F84" s="55"/>
      <c r="G84" s="55"/>
      <c r="H84" s="55"/>
      <c r="I84" s="56"/>
      <c r="J84" s="57"/>
      <c r="K84" s="57"/>
      <c r="L84" s="57"/>
      <c r="M84" s="57"/>
      <c r="N84" s="38"/>
    </row>
    <row r="85" spans="1:14" ht="12.75">
      <c r="A85" s="54"/>
      <c r="B85" s="55"/>
      <c r="C85" s="55"/>
      <c r="D85" s="55"/>
      <c r="E85" s="55"/>
      <c r="F85" s="55"/>
      <c r="G85" s="55"/>
      <c r="H85" s="55"/>
      <c r="I85" s="56"/>
      <c r="J85" s="57"/>
      <c r="K85" s="57"/>
      <c r="L85" s="57"/>
      <c r="M85" s="57"/>
      <c r="N85" s="38"/>
    </row>
    <row r="86" spans="1:14" ht="12.75">
      <c r="A86" s="54"/>
      <c r="B86" s="55"/>
      <c r="C86" s="55"/>
      <c r="D86" s="55"/>
      <c r="E86" s="55"/>
      <c r="F86" s="55"/>
      <c r="G86" s="55"/>
      <c r="H86" s="55"/>
      <c r="I86" s="56"/>
      <c r="J86" s="57"/>
      <c r="K86" s="57"/>
      <c r="L86" s="57"/>
      <c r="M86" s="57"/>
      <c r="N86" s="38"/>
    </row>
    <row r="87" spans="1:14" ht="12.75">
      <c r="A87" s="54"/>
      <c r="B87" s="55"/>
      <c r="C87" s="55"/>
      <c r="D87" s="55"/>
      <c r="E87" s="55"/>
      <c r="F87" s="55"/>
      <c r="G87" s="55"/>
      <c r="H87" s="55"/>
      <c r="I87" s="56"/>
      <c r="J87" s="57"/>
      <c r="K87" s="57"/>
      <c r="L87" s="57"/>
      <c r="M87" s="57"/>
      <c r="N87" s="38"/>
    </row>
    <row r="88" spans="1:14" ht="12.75">
      <c r="A88" s="54"/>
      <c r="B88" s="55"/>
      <c r="C88" s="55"/>
      <c r="D88" s="55"/>
      <c r="E88" s="55"/>
      <c r="F88" s="55"/>
      <c r="G88" s="55"/>
      <c r="H88" s="55"/>
      <c r="I88" s="56"/>
      <c r="J88" s="57"/>
      <c r="K88" s="57"/>
      <c r="L88" s="57"/>
      <c r="M88" s="57"/>
      <c r="N88" s="38"/>
    </row>
    <row r="89" spans="1:14" ht="12.75">
      <c r="A89" s="54"/>
      <c r="B89" s="55"/>
      <c r="C89" s="55"/>
      <c r="D89" s="55"/>
      <c r="E89" s="55"/>
      <c r="F89" s="55"/>
      <c r="G89" s="55"/>
      <c r="H89" s="55"/>
      <c r="I89" s="56"/>
      <c r="J89" s="57"/>
      <c r="K89" s="57"/>
      <c r="L89" s="57"/>
      <c r="M89" s="57"/>
      <c r="N89" s="38"/>
    </row>
    <row r="90" spans="1:14" ht="12.75">
      <c r="A90" s="54"/>
      <c r="B90" s="55"/>
      <c r="C90" s="55"/>
      <c r="D90" s="55"/>
      <c r="E90" s="55"/>
      <c r="F90" s="55"/>
      <c r="G90" s="55"/>
      <c r="H90" s="55"/>
      <c r="I90" s="56"/>
      <c r="J90" s="57"/>
      <c r="K90" s="57"/>
      <c r="L90" s="57"/>
      <c r="M90" s="57"/>
      <c r="N90" s="38"/>
    </row>
    <row r="91" spans="1:14" ht="12.75">
      <c r="A91" s="54"/>
      <c r="B91" s="55"/>
      <c r="C91" s="55"/>
      <c r="D91" s="55"/>
      <c r="E91" s="55"/>
      <c r="F91" s="55"/>
      <c r="G91" s="55"/>
      <c r="H91" s="55"/>
      <c r="I91" s="56"/>
      <c r="J91" s="57"/>
      <c r="K91" s="57"/>
      <c r="L91" s="57"/>
      <c r="M91" s="57"/>
      <c r="N91" s="38"/>
    </row>
    <row r="92" spans="1:14" ht="12.75">
      <c r="A92" s="54"/>
      <c r="B92" s="55"/>
      <c r="C92" s="55"/>
      <c r="D92" s="55"/>
      <c r="E92" s="55"/>
      <c r="F92" s="55"/>
      <c r="G92" s="55"/>
      <c r="H92" s="55"/>
      <c r="I92" s="56"/>
      <c r="J92" s="57"/>
      <c r="K92" s="57"/>
      <c r="L92" s="57"/>
      <c r="M92" s="57"/>
      <c r="N92" s="38"/>
    </row>
    <row r="93" spans="1:14" ht="12.75">
      <c r="A93" s="54"/>
      <c r="B93" s="55"/>
      <c r="C93" s="55"/>
      <c r="D93" s="55"/>
      <c r="E93" s="55"/>
      <c r="F93" s="55"/>
      <c r="G93" s="55"/>
      <c r="H93" s="55"/>
      <c r="I93" s="56"/>
      <c r="J93" s="57"/>
      <c r="K93" s="57"/>
      <c r="L93" s="57"/>
      <c r="M93" s="57"/>
      <c r="N93" s="38"/>
    </row>
    <row r="94" spans="1:14" ht="12.75">
      <c r="A94" s="54"/>
      <c r="B94" s="55"/>
      <c r="C94" s="55"/>
      <c r="D94" s="55"/>
      <c r="E94" s="55"/>
      <c r="F94" s="55"/>
      <c r="G94" s="55"/>
      <c r="H94" s="55"/>
      <c r="I94" s="56"/>
      <c r="J94" s="57"/>
      <c r="K94" s="57"/>
      <c r="L94" s="57"/>
      <c r="M94" s="57"/>
      <c r="N94" s="38"/>
    </row>
    <row r="95" spans="1:14" ht="12.75">
      <c r="A95" s="54"/>
      <c r="B95" s="55"/>
      <c r="C95" s="55"/>
      <c r="D95" s="55"/>
      <c r="E95" s="55"/>
      <c r="F95" s="55"/>
      <c r="G95" s="55"/>
      <c r="H95" s="55"/>
      <c r="I95" s="56"/>
      <c r="J95" s="57"/>
      <c r="K95" s="57"/>
      <c r="L95" s="57"/>
      <c r="M95" s="57"/>
      <c r="N95" s="38"/>
    </row>
    <row r="96" spans="1:14" ht="12.75">
      <c r="A96" s="54"/>
      <c r="B96" s="55"/>
      <c r="C96" s="55"/>
      <c r="D96" s="55"/>
      <c r="E96" s="55"/>
      <c r="F96" s="55"/>
      <c r="G96" s="55"/>
      <c r="H96" s="55"/>
      <c r="I96" s="56"/>
      <c r="J96" s="57"/>
      <c r="K96" s="57"/>
      <c r="L96" s="57"/>
      <c r="M96" s="57"/>
      <c r="N96" s="38"/>
    </row>
    <row r="97" spans="1:14" ht="12.75">
      <c r="A97" s="54"/>
      <c r="B97" s="55"/>
      <c r="C97" s="55"/>
      <c r="D97" s="55"/>
      <c r="E97" s="55"/>
      <c r="F97" s="55"/>
      <c r="G97" s="55"/>
      <c r="H97" s="55"/>
      <c r="I97" s="56"/>
      <c r="J97" s="57"/>
      <c r="K97" s="57"/>
      <c r="L97" s="57"/>
      <c r="M97" s="57"/>
      <c r="N97" s="38"/>
    </row>
    <row r="98" spans="1:14" ht="12.75">
      <c r="A98" s="54"/>
      <c r="B98" s="55"/>
      <c r="C98" s="55"/>
      <c r="D98" s="55"/>
      <c r="E98" s="55"/>
      <c r="F98" s="55"/>
      <c r="G98" s="55"/>
      <c r="H98" s="55"/>
      <c r="I98" s="56"/>
      <c r="J98" s="57"/>
      <c r="K98" s="57"/>
      <c r="L98" s="57"/>
      <c r="M98" s="57"/>
      <c r="N98" s="38"/>
    </row>
    <row r="99" spans="1:14" ht="12.75">
      <c r="A99" s="54"/>
      <c r="B99" s="55"/>
      <c r="C99" s="55"/>
      <c r="D99" s="55"/>
      <c r="E99" s="55"/>
      <c r="F99" s="55"/>
      <c r="G99" s="55"/>
      <c r="H99" s="55"/>
      <c r="I99" s="56"/>
      <c r="J99" s="57"/>
      <c r="K99" s="57"/>
      <c r="L99" s="57"/>
      <c r="M99" s="57"/>
      <c r="N99" s="38"/>
    </row>
    <row r="100" spans="1:14" ht="12.75">
      <c r="A100" s="54"/>
      <c r="B100" s="55"/>
      <c r="C100" s="55"/>
      <c r="D100" s="55"/>
      <c r="E100" s="55"/>
      <c r="F100" s="55"/>
      <c r="G100" s="55"/>
      <c r="H100" s="55"/>
      <c r="I100" s="56"/>
      <c r="J100" s="57"/>
      <c r="K100" s="57"/>
      <c r="L100" s="57"/>
      <c r="M100" s="57"/>
      <c r="N100" s="38"/>
    </row>
    <row r="101" spans="1:14" ht="12.75">
      <c r="A101" s="54"/>
      <c r="B101" s="55"/>
      <c r="C101" s="55"/>
      <c r="D101" s="55"/>
      <c r="E101" s="55"/>
      <c r="F101" s="55"/>
      <c r="G101" s="55"/>
      <c r="H101" s="55"/>
      <c r="I101" s="56"/>
      <c r="J101" s="57"/>
      <c r="K101" s="57"/>
      <c r="L101" s="57"/>
      <c r="M101" s="57"/>
      <c r="N101" s="38"/>
    </row>
    <row r="102" spans="1:14" ht="12.75">
      <c r="A102" s="54"/>
      <c r="B102" s="55"/>
      <c r="C102" s="55"/>
      <c r="D102" s="55"/>
      <c r="E102" s="55"/>
      <c r="F102" s="55"/>
      <c r="G102" s="55"/>
      <c r="H102" s="55"/>
      <c r="I102" s="56"/>
      <c r="J102" s="57"/>
      <c r="K102" s="57"/>
      <c r="L102" s="57"/>
      <c r="M102" s="57"/>
      <c r="N102" s="38"/>
    </row>
    <row r="103" spans="1:14" ht="12.75">
      <c r="A103" s="54"/>
      <c r="B103" s="55"/>
      <c r="C103" s="55"/>
      <c r="D103" s="55"/>
      <c r="E103" s="55"/>
      <c r="F103" s="55"/>
      <c r="G103" s="55"/>
      <c r="H103" s="55"/>
      <c r="I103" s="56"/>
      <c r="J103" s="57"/>
      <c r="K103" s="57"/>
      <c r="L103" s="57"/>
      <c r="M103" s="57"/>
      <c r="N103" s="38"/>
    </row>
    <row r="104" spans="1:14" ht="12.75">
      <c r="A104" s="54"/>
      <c r="B104" s="55"/>
      <c r="C104" s="55"/>
      <c r="D104" s="55"/>
      <c r="E104" s="55"/>
      <c r="F104" s="55"/>
      <c r="G104" s="55"/>
      <c r="H104" s="55"/>
      <c r="I104" s="56"/>
      <c r="J104" s="57"/>
      <c r="K104" s="57"/>
      <c r="L104" s="57"/>
      <c r="M104" s="57"/>
      <c r="N104" s="38"/>
    </row>
    <row r="105" spans="1:14" ht="12.75">
      <c r="A105" s="54"/>
      <c r="B105" s="55"/>
      <c r="C105" s="55"/>
      <c r="D105" s="55"/>
      <c r="E105" s="55"/>
      <c r="F105" s="55"/>
      <c r="G105" s="55"/>
      <c r="H105" s="55"/>
      <c r="I105" s="56"/>
      <c r="J105" s="57"/>
      <c r="K105" s="57"/>
      <c r="L105" s="57"/>
      <c r="M105" s="57"/>
      <c r="N105" s="38"/>
    </row>
    <row r="106" spans="1:14" ht="12.75">
      <c r="A106" s="54"/>
      <c r="B106" s="55"/>
      <c r="C106" s="55"/>
      <c r="D106" s="55"/>
      <c r="E106" s="55"/>
      <c r="F106" s="55"/>
      <c r="G106" s="55"/>
      <c r="H106" s="55"/>
      <c r="I106" s="56"/>
      <c r="J106" s="57"/>
      <c r="K106" s="57"/>
      <c r="L106" s="57"/>
      <c r="M106" s="57"/>
      <c r="N106" s="38"/>
    </row>
    <row r="107" spans="1:14" ht="12.75">
      <c r="A107" s="54"/>
      <c r="B107" s="55"/>
      <c r="C107" s="55"/>
      <c r="D107" s="55"/>
      <c r="E107" s="55"/>
      <c r="F107" s="55"/>
      <c r="G107" s="55"/>
      <c r="H107" s="55"/>
      <c r="I107" s="56"/>
      <c r="J107" s="57"/>
      <c r="K107" s="57"/>
      <c r="L107" s="57"/>
      <c r="M107" s="57"/>
      <c r="N107" s="38"/>
    </row>
    <row r="108" spans="1:14" ht="12.75">
      <c r="A108" s="54"/>
      <c r="B108" s="55"/>
      <c r="C108" s="55"/>
      <c r="D108" s="55"/>
      <c r="E108" s="55"/>
      <c r="F108" s="55"/>
      <c r="G108" s="55"/>
      <c r="H108" s="55"/>
      <c r="I108" s="56"/>
      <c r="J108" s="57"/>
      <c r="K108" s="57"/>
      <c r="L108" s="57"/>
      <c r="M108" s="57"/>
      <c r="N108" s="38"/>
    </row>
    <row r="109" spans="1:14" ht="12.75">
      <c r="A109" s="54"/>
      <c r="B109" s="55"/>
      <c r="C109" s="55"/>
      <c r="D109" s="55"/>
      <c r="E109" s="55"/>
      <c r="F109" s="55"/>
      <c r="G109" s="55"/>
      <c r="H109" s="55"/>
      <c r="I109" s="56"/>
      <c r="J109" s="57"/>
      <c r="K109" s="57"/>
      <c r="L109" s="57"/>
      <c r="M109" s="57"/>
      <c r="N109" s="38"/>
    </row>
    <row r="110" spans="1:14" ht="12.75">
      <c r="A110" s="54"/>
      <c r="B110" s="55"/>
      <c r="C110" s="55"/>
      <c r="D110" s="55"/>
      <c r="E110" s="55"/>
      <c r="F110" s="55"/>
      <c r="G110" s="55"/>
      <c r="H110" s="55"/>
      <c r="I110" s="56"/>
      <c r="J110" s="57"/>
      <c r="K110" s="57"/>
      <c r="L110" s="57"/>
      <c r="M110" s="57"/>
      <c r="N110" s="38"/>
    </row>
    <row r="111" spans="1:14" ht="12.75">
      <c r="A111" s="54"/>
      <c r="B111" s="55"/>
      <c r="C111" s="55"/>
      <c r="D111" s="55"/>
      <c r="E111" s="55"/>
      <c r="F111" s="55"/>
      <c r="G111" s="55"/>
      <c r="H111" s="55"/>
      <c r="I111" s="56"/>
      <c r="J111" s="57"/>
      <c r="K111" s="57"/>
      <c r="L111" s="57"/>
      <c r="M111" s="57"/>
      <c r="N111" s="38"/>
    </row>
    <row r="112" spans="1:14" ht="12.75">
      <c r="A112" s="54"/>
      <c r="B112" s="55"/>
      <c r="C112" s="55"/>
      <c r="D112" s="55"/>
      <c r="E112" s="55"/>
      <c r="F112" s="55"/>
      <c r="G112" s="55"/>
      <c r="H112" s="55"/>
      <c r="I112" s="56"/>
      <c r="J112" s="57"/>
      <c r="K112" s="57"/>
      <c r="L112" s="57"/>
      <c r="M112" s="57"/>
      <c r="N112" s="38"/>
    </row>
    <row r="113" spans="1:14" ht="12.75">
      <c r="A113" s="54"/>
      <c r="B113" s="55"/>
      <c r="C113" s="55"/>
      <c r="D113" s="55"/>
      <c r="E113" s="55"/>
      <c r="F113" s="55"/>
      <c r="G113" s="55"/>
      <c r="H113" s="55"/>
      <c r="I113" s="56"/>
      <c r="J113" s="57"/>
      <c r="K113" s="57"/>
      <c r="L113" s="57"/>
      <c r="M113" s="57"/>
      <c r="N113" s="38"/>
    </row>
    <row r="114" spans="1:14" ht="12.75">
      <c r="A114" s="54"/>
      <c r="B114" s="55"/>
      <c r="C114" s="55"/>
      <c r="D114" s="55"/>
      <c r="E114" s="55"/>
      <c r="F114" s="55"/>
      <c r="G114" s="55"/>
      <c r="H114" s="55"/>
      <c r="I114" s="56"/>
      <c r="J114" s="57"/>
      <c r="K114" s="57"/>
      <c r="L114" s="57"/>
      <c r="M114" s="57"/>
      <c r="N114" s="38"/>
    </row>
    <row r="115" spans="1:14" ht="12.75">
      <c r="A115" s="54"/>
      <c r="B115" s="55"/>
      <c r="C115" s="55"/>
      <c r="D115" s="55"/>
      <c r="E115" s="55"/>
      <c r="F115" s="55"/>
      <c r="G115" s="55"/>
      <c r="H115" s="55"/>
      <c r="I115" s="56"/>
      <c r="J115" s="57"/>
      <c r="K115" s="57"/>
      <c r="L115" s="57"/>
      <c r="M115" s="57"/>
      <c r="N115" s="38"/>
    </row>
    <row r="116" spans="1:14" ht="12.75">
      <c r="A116" s="54"/>
      <c r="B116" s="55"/>
      <c r="C116" s="55"/>
      <c r="D116" s="55"/>
      <c r="E116" s="55"/>
      <c r="F116" s="55"/>
      <c r="G116" s="55"/>
      <c r="H116" s="55"/>
      <c r="I116" s="56"/>
      <c r="J116" s="57"/>
      <c r="K116" s="57"/>
      <c r="L116" s="57"/>
      <c r="M116" s="57"/>
      <c r="N116" s="38"/>
    </row>
    <row r="117" spans="1:14" ht="12.75">
      <c r="A117" s="54"/>
      <c r="B117" s="55"/>
      <c r="C117" s="55"/>
      <c r="D117" s="55"/>
      <c r="E117" s="55"/>
      <c r="F117" s="55"/>
      <c r="G117" s="55"/>
      <c r="H117" s="55"/>
      <c r="I117" s="56"/>
      <c r="J117" s="57"/>
      <c r="K117" s="57"/>
      <c r="L117" s="57"/>
      <c r="M117" s="57"/>
      <c r="N117" s="38"/>
    </row>
    <row r="118" spans="1:14" ht="12.75">
      <c r="A118" s="54"/>
      <c r="B118" s="55"/>
      <c r="C118" s="55"/>
      <c r="D118" s="55"/>
      <c r="E118" s="55"/>
      <c r="F118" s="55"/>
      <c r="G118" s="55"/>
      <c r="H118" s="55"/>
      <c r="I118" s="56"/>
      <c r="J118" s="57"/>
      <c r="K118" s="57"/>
      <c r="L118" s="57"/>
      <c r="M118" s="57"/>
      <c r="N118" s="38"/>
    </row>
    <row r="119" spans="1:14" ht="12.75">
      <c r="A119" s="54"/>
      <c r="B119" s="55"/>
      <c r="C119" s="55"/>
      <c r="D119" s="55"/>
      <c r="E119" s="55"/>
      <c r="F119" s="55"/>
      <c r="G119" s="55"/>
      <c r="H119" s="55"/>
      <c r="I119" s="56"/>
      <c r="J119" s="57"/>
      <c r="K119" s="57"/>
      <c r="L119" s="57"/>
      <c r="M119" s="57"/>
      <c r="N119" s="38"/>
    </row>
    <row r="120" spans="1:14" ht="12.75">
      <c r="A120" s="54"/>
      <c r="B120" s="55"/>
      <c r="C120" s="55"/>
      <c r="D120" s="55"/>
      <c r="E120" s="55"/>
      <c r="F120" s="55"/>
      <c r="G120" s="55"/>
      <c r="H120" s="55"/>
      <c r="I120" s="56"/>
      <c r="J120" s="57"/>
      <c r="K120" s="57"/>
      <c r="L120" s="57"/>
      <c r="M120" s="57"/>
      <c r="N120" s="38"/>
    </row>
    <row r="121" spans="1:14" ht="12.75">
      <c r="A121" s="54"/>
      <c r="B121" s="55"/>
      <c r="C121" s="55"/>
      <c r="D121" s="55"/>
      <c r="E121" s="55"/>
      <c r="F121" s="55"/>
      <c r="G121" s="55"/>
      <c r="H121" s="55"/>
      <c r="I121" s="56"/>
      <c r="J121" s="57"/>
      <c r="K121" s="57"/>
      <c r="L121" s="57"/>
      <c r="M121" s="57"/>
      <c r="N121" s="38"/>
    </row>
    <row r="122" spans="1:14" ht="12.75">
      <c r="A122" s="54"/>
      <c r="B122" s="55"/>
      <c r="C122" s="55"/>
      <c r="D122" s="55"/>
      <c r="E122" s="55"/>
      <c r="F122" s="55"/>
      <c r="G122" s="55"/>
      <c r="H122" s="55"/>
      <c r="I122" s="56"/>
      <c r="J122" s="57"/>
      <c r="K122" s="57"/>
      <c r="L122" s="57"/>
      <c r="M122" s="57"/>
      <c r="N122" s="38"/>
    </row>
    <row r="123" spans="1:14" ht="12.75">
      <c r="A123" s="54"/>
      <c r="B123" s="55"/>
      <c r="C123" s="55"/>
      <c r="D123" s="55"/>
      <c r="E123" s="55"/>
      <c r="F123" s="55"/>
      <c r="G123" s="55"/>
      <c r="H123" s="55"/>
      <c r="I123" s="56"/>
      <c r="J123" s="57"/>
      <c r="K123" s="57"/>
      <c r="L123" s="57"/>
      <c r="M123" s="57"/>
      <c r="N123" s="38"/>
    </row>
    <row r="124" spans="1:14" ht="12.75">
      <c r="A124" s="54"/>
      <c r="B124" s="55"/>
      <c r="C124" s="55"/>
      <c r="D124" s="55"/>
      <c r="E124" s="55"/>
      <c r="F124" s="55"/>
      <c r="G124" s="55"/>
      <c r="H124" s="55"/>
      <c r="I124" s="56"/>
      <c r="J124" s="57"/>
      <c r="K124" s="57"/>
      <c r="L124" s="57"/>
      <c r="M124" s="57"/>
      <c r="N124" s="38"/>
    </row>
    <row r="125" spans="1:14" ht="12.75">
      <c r="A125" s="54"/>
      <c r="B125" s="55"/>
      <c r="C125" s="55"/>
      <c r="D125" s="55"/>
      <c r="E125" s="55"/>
      <c r="F125" s="55"/>
      <c r="G125" s="55"/>
      <c r="H125" s="55"/>
      <c r="I125" s="56"/>
      <c r="J125" s="57"/>
      <c r="K125" s="57"/>
      <c r="L125" s="57"/>
      <c r="M125" s="57"/>
      <c r="N125" s="38"/>
    </row>
    <row r="126" spans="1:14" ht="12.75">
      <c r="A126" s="54"/>
      <c r="B126" s="55"/>
      <c r="C126" s="55"/>
      <c r="D126" s="55"/>
      <c r="E126" s="55"/>
      <c r="F126" s="55"/>
      <c r="G126" s="55"/>
      <c r="H126" s="55"/>
      <c r="I126" s="56"/>
      <c r="J126" s="57"/>
      <c r="K126" s="57"/>
      <c r="L126" s="57"/>
      <c r="M126" s="57"/>
      <c r="N126" s="38"/>
    </row>
    <row r="127" spans="1:14" ht="12.75">
      <c r="A127" s="54"/>
      <c r="B127" s="55"/>
      <c r="C127" s="55"/>
      <c r="D127" s="55"/>
      <c r="E127" s="55"/>
      <c r="F127" s="55"/>
      <c r="G127" s="55"/>
      <c r="H127" s="55"/>
      <c r="I127" s="56"/>
      <c r="J127" s="57"/>
      <c r="K127" s="57"/>
      <c r="L127" s="57"/>
      <c r="M127" s="57"/>
      <c r="N127" s="38"/>
    </row>
    <row r="128" spans="1:14" ht="12.75">
      <c r="A128" s="54"/>
      <c r="B128" s="55"/>
      <c r="C128" s="55"/>
      <c r="D128" s="55"/>
      <c r="E128" s="55"/>
      <c r="F128" s="55"/>
      <c r="G128" s="55"/>
      <c r="H128" s="55"/>
      <c r="I128" s="56"/>
      <c r="J128" s="57"/>
      <c r="K128" s="57"/>
      <c r="L128" s="57"/>
      <c r="M128" s="57"/>
      <c r="N128" s="38"/>
    </row>
    <row r="129" spans="1:14" ht="12.75">
      <c r="A129" s="54"/>
      <c r="B129" s="55"/>
      <c r="C129" s="55"/>
      <c r="D129" s="55"/>
      <c r="E129" s="55"/>
      <c r="F129" s="55"/>
      <c r="G129" s="55"/>
      <c r="H129" s="55"/>
      <c r="I129" s="56"/>
      <c r="J129" s="57"/>
      <c r="K129" s="57"/>
      <c r="L129" s="57"/>
      <c r="M129" s="57"/>
      <c r="N129" s="38"/>
    </row>
    <row r="130" spans="1:14" ht="12.75">
      <c r="A130" s="54"/>
      <c r="B130" s="55"/>
      <c r="C130" s="55"/>
      <c r="D130" s="55"/>
      <c r="E130" s="55"/>
      <c r="F130" s="55"/>
      <c r="G130" s="55"/>
      <c r="H130" s="55"/>
      <c r="I130" s="56"/>
      <c r="J130" s="57"/>
      <c r="K130" s="57"/>
      <c r="L130" s="57"/>
      <c r="M130" s="57"/>
      <c r="N130" s="38"/>
    </row>
    <row r="131" spans="1:14" ht="12.75">
      <c r="A131" s="54"/>
      <c r="B131" s="55"/>
      <c r="C131" s="55"/>
      <c r="D131" s="55"/>
      <c r="E131" s="55"/>
      <c r="F131" s="55"/>
      <c r="G131" s="55"/>
      <c r="H131" s="55"/>
      <c r="I131" s="56"/>
      <c r="J131" s="57"/>
      <c r="K131" s="57"/>
      <c r="L131" s="57"/>
      <c r="M131" s="57"/>
      <c r="N131" s="38"/>
    </row>
    <row r="132" spans="1:14" ht="12.75">
      <c r="A132" s="54"/>
      <c r="B132" s="55"/>
      <c r="C132" s="55"/>
      <c r="D132" s="55"/>
      <c r="E132" s="55"/>
      <c r="F132" s="55"/>
      <c r="G132" s="55"/>
      <c r="H132" s="55"/>
      <c r="I132" s="56"/>
      <c r="J132" s="57"/>
      <c r="K132" s="57"/>
      <c r="L132" s="57"/>
      <c r="M132" s="57"/>
      <c r="N132" s="38"/>
    </row>
    <row r="133" spans="1:14" ht="12.75">
      <c r="A133" s="54"/>
      <c r="B133" s="55"/>
      <c r="C133" s="55"/>
      <c r="D133" s="55"/>
      <c r="E133" s="55"/>
      <c r="F133" s="55"/>
      <c r="G133" s="55"/>
      <c r="H133" s="55"/>
      <c r="I133" s="56"/>
      <c r="J133" s="57"/>
      <c r="K133" s="57"/>
      <c r="L133" s="57"/>
      <c r="M133" s="57"/>
      <c r="N133" s="38"/>
    </row>
    <row r="134" spans="1:14" ht="12.75">
      <c r="A134" s="54"/>
      <c r="B134" s="55"/>
      <c r="C134" s="55"/>
      <c r="D134" s="55"/>
      <c r="E134" s="55"/>
      <c r="F134" s="55"/>
      <c r="G134" s="55"/>
      <c r="H134" s="55"/>
      <c r="I134" s="56"/>
      <c r="J134" s="57"/>
      <c r="K134" s="57"/>
      <c r="L134" s="57"/>
      <c r="M134" s="57"/>
      <c r="N134" s="38"/>
    </row>
    <row r="135" spans="1:14" ht="12.75">
      <c r="A135" s="54"/>
      <c r="B135" s="55"/>
      <c r="C135" s="55"/>
      <c r="D135" s="55"/>
      <c r="E135" s="55"/>
      <c r="F135" s="55"/>
      <c r="G135" s="55"/>
      <c r="H135" s="55"/>
      <c r="I135" s="56"/>
      <c r="J135" s="57"/>
      <c r="K135" s="57"/>
      <c r="L135" s="57"/>
      <c r="M135" s="57"/>
      <c r="N135" s="38"/>
    </row>
    <row r="136" spans="1:14" ht="12.75">
      <c r="A136" s="54"/>
      <c r="B136" s="55"/>
      <c r="C136" s="55"/>
      <c r="D136" s="55"/>
      <c r="E136" s="55"/>
      <c r="F136" s="55"/>
      <c r="G136" s="55"/>
      <c r="H136" s="55"/>
      <c r="I136" s="56"/>
      <c r="J136" s="57"/>
      <c r="K136" s="57"/>
      <c r="L136" s="57"/>
      <c r="M136" s="57"/>
      <c r="N136" s="38"/>
    </row>
    <row r="137" spans="1:14" ht="12.75">
      <c r="A137" s="54"/>
      <c r="B137" s="55"/>
      <c r="C137" s="55"/>
      <c r="D137" s="55"/>
      <c r="E137" s="55"/>
      <c r="F137" s="55"/>
      <c r="G137" s="55"/>
      <c r="H137" s="55"/>
      <c r="I137" s="56"/>
      <c r="J137" s="57"/>
      <c r="K137" s="57"/>
      <c r="L137" s="57"/>
      <c r="M137" s="57"/>
      <c r="N137" s="38"/>
    </row>
    <row r="138" spans="1:14" ht="12.75">
      <c r="A138" s="54"/>
      <c r="B138" s="55"/>
      <c r="C138" s="55"/>
      <c r="D138" s="55"/>
      <c r="E138" s="55"/>
      <c r="F138" s="55"/>
      <c r="G138" s="55"/>
      <c r="H138" s="55"/>
      <c r="I138" s="56"/>
      <c r="J138" s="57"/>
      <c r="K138" s="57"/>
      <c r="L138" s="57"/>
      <c r="M138" s="57"/>
      <c r="N138" s="38"/>
    </row>
    <row r="139" spans="1:14" ht="12.75">
      <c r="A139" s="54"/>
      <c r="B139" s="55"/>
      <c r="C139" s="55"/>
      <c r="D139" s="55"/>
      <c r="E139" s="55"/>
      <c r="F139" s="55"/>
      <c r="G139" s="55"/>
      <c r="H139" s="55"/>
      <c r="I139" s="56"/>
      <c r="J139" s="57"/>
      <c r="K139" s="57"/>
      <c r="L139" s="57"/>
      <c r="M139" s="57"/>
      <c r="N139" s="38"/>
    </row>
    <row r="140" spans="1:14" ht="12.75">
      <c r="A140" s="54"/>
      <c r="B140" s="55"/>
      <c r="C140" s="55"/>
      <c r="D140" s="55"/>
      <c r="E140" s="55"/>
      <c r="F140" s="55"/>
      <c r="G140" s="55"/>
      <c r="H140" s="55"/>
      <c r="I140" s="56"/>
      <c r="J140" s="57"/>
      <c r="K140" s="57"/>
      <c r="L140" s="57"/>
      <c r="M140" s="57"/>
      <c r="N140" s="38"/>
    </row>
    <row r="141" spans="1:14" ht="12.75">
      <c r="A141" s="54"/>
      <c r="B141" s="55"/>
      <c r="C141" s="55"/>
      <c r="D141" s="55"/>
      <c r="E141" s="55"/>
      <c r="F141" s="55"/>
      <c r="G141" s="55"/>
      <c r="H141" s="55"/>
      <c r="I141" s="56"/>
      <c r="J141" s="57"/>
      <c r="K141" s="57"/>
      <c r="L141" s="57"/>
      <c r="M141" s="57"/>
      <c r="N141" s="38"/>
    </row>
    <row r="142" spans="1:14" ht="12.75">
      <c r="A142" s="54"/>
      <c r="B142" s="55"/>
      <c r="C142" s="55"/>
      <c r="D142" s="55"/>
      <c r="E142" s="55"/>
      <c r="F142" s="55"/>
      <c r="G142" s="55"/>
      <c r="H142" s="55"/>
      <c r="I142" s="56"/>
      <c r="J142" s="57"/>
      <c r="K142" s="57"/>
      <c r="L142" s="57"/>
      <c r="M142" s="57"/>
      <c r="N142" s="38"/>
    </row>
    <row r="143" spans="1:14" ht="12.75">
      <c r="A143" s="54"/>
      <c r="B143" s="55"/>
      <c r="C143" s="55"/>
      <c r="D143" s="55"/>
      <c r="E143" s="55"/>
      <c r="F143" s="55"/>
      <c r="G143" s="55"/>
      <c r="H143" s="55"/>
      <c r="I143" s="56"/>
      <c r="J143" s="57"/>
      <c r="K143" s="57"/>
      <c r="L143" s="57"/>
      <c r="M143" s="57"/>
      <c r="N143" s="38"/>
    </row>
    <row r="144" spans="1:14" ht="12.75">
      <c r="A144" s="54"/>
      <c r="B144" s="55"/>
      <c r="C144" s="55"/>
      <c r="D144" s="55"/>
      <c r="E144" s="55"/>
      <c r="F144" s="55"/>
      <c r="G144" s="55"/>
      <c r="H144" s="55"/>
      <c r="I144" s="56"/>
      <c r="J144" s="57"/>
      <c r="K144" s="57"/>
      <c r="L144" s="57"/>
      <c r="M144" s="57"/>
      <c r="N144" s="38"/>
    </row>
    <row r="145" spans="1:14" ht="12.75">
      <c r="A145" s="54"/>
      <c r="B145" s="55"/>
      <c r="C145" s="55"/>
      <c r="D145" s="55"/>
      <c r="E145" s="55"/>
      <c r="F145" s="55"/>
      <c r="G145" s="55"/>
      <c r="H145" s="55"/>
      <c r="I145" s="56"/>
      <c r="J145" s="57"/>
      <c r="K145" s="57"/>
      <c r="L145" s="57"/>
      <c r="M145" s="57"/>
      <c r="N145" s="38"/>
    </row>
    <row r="146" spans="1:14" ht="12.75">
      <c r="A146" s="54"/>
      <c r="B146" s="55"/>
      <c r="C146" s="55"/>
      <c r="D146" s="55"/>
      <c r="E146" s="55"/>
      <c r="F146" s="55"/>
      <c r="G146" s="55"/>
      <c r="H146" s="55"/>
      <c r="I146" s="56"/>
      <c r="J146" s="57"/>
      <c r="K146" s="57"/>
      <c r="L146" s="57"/>
      <c r="M146" s="57"/>
      <c r="N146" s="38"/>
    </row>
    <row r="147" spans="1:14" ht="12.75">
      <c r="A147" s="54"/>
      <c r="B147" s="55"/>
      <c r="C147" s="55"/>
      <c r="D147" s="55"/>
      <c r="E147" s="55"/>
      <c r="F147" s="55"/>
      <c r="G147" s="55"/>
      <c r="H147" s="55"/>
      <c r="I147" s="56"/>
      <c r="J147" s="57"/>
      <c r="K147" s="57"/>
      <c r="L147" s="57"/>
      <c r="M147" s="57"/>
      <c r="N147" s="38"/>
    </row>
    <row r="148" spans="1:14" ht="12.75">
      <c r="A148" s="54"/>
      <c r="B148" s="55"/>
      <c r="C148" s="55"/>
      <c r="D148" s="55"/>
      <c r="E148" s="55"/>
      <c r="F148" s="55"/>
      <c r="G148" s="55"/>
      <c r="H148" s="55"/>
      <c r="I148" s="56"/>
      <c r="J148" s="57"/>
      <c r="K148" s="57"/>
      <c r="L148" s="57"/>
      <c r="M148" s="57"/>
      <c r="N148" s="38"/>
    </row>
    <row r="149" spans="1:14" ht="12.75">
      <c r="A149" s="54"/>
      <c r="B149" s="55"/>
      <c r="C149" s="55"/>
      <c r="D149" s="55"/>
      <c r="E149" s="55"/>
      <c r="F149" s="55"/>
      <c r="G149" s="55"/>
      <c r="H149" s="55"/>
      <c r="I149" s="56"/>
      <c r="J149" s="57"/>
      <c r="K149" s="57"/>
      <c r="L149" s="57"/>
      <c r="M149" s="57"/>
      <c r="N149" s="38"/>
    </row>
    <row r="150" spans="1:14" ht="12.75">
      <c r="A150" s="54"/>
      <c r="B150" s="55"/>
      <c r="C150" s="55"/>
      <c r="D150" s="55"/>
      <c r="E150" s="55"/>
      <c r="F150" s="55"/>
      <c r="G150" s="55"/>
      <c r="H150" s="55"/>
      <c r="I150" s="56"/>
      <c r="J150" s="57"/>
      <c r="K150" s="57"/>
      <c r="L150" s="57"/>
      <c r="M150" s="57"/>
      <c r="N150" s="38"/>
    </row>
    <row r="151" spans="1:14" ht="12.75">
      <c r="A151" s="54"/>
      <c r="B151" s="55"/>
      <c r="C151" s="55"/>
      <c r="D151" s="55"/>
      <c r="E151" s="55"/>
      <c r="F151" s="55"/>
      <c r="G151" s="55"/>
      <c r="H151" s="55"/>
      <c r="I151" s="56"/>
      <c r="J151" s="57"/>
      <c r="K151" s="57"/>
      <c r="L151" s="57"/>
      <c r="M151" s="57"/>
      <c r="N151" s="38"/>
    </row>
    <row r="152" spans="1:14" ht="12.75">
      <c r="A152" s="54"/>
      <c r="B152" s="55"/>
      <c r="C152" s="55"/>
      <c r="D152" s="55"/>
      <c r="E152" s="55"/>
      <c r="F152" s="55"/>
      <c r="G152" s="55"/>
      <c r="H152" s="55"/>
      <c r="I152" s="56"/>
      <c r="J152" s="57"/>
      <c r="K152" s="57"/>
      <c r="L152" s="57"/>
      <c r="M152" s="57"/>
      <c r="N152" s="38"/>
    </row>
    <row r="153" spans="1:14" ht="12.75">
      <c r="A153" s="54"/>
      <c r="B153" s="55"/>
      <c r="C153" s="55"/>
      <c r="D153" s="55"/>
      <c r="E153" s="55"/>
      <c r="F153" s="55"/>
      <c r="G153" s="55"/>
      <c r="H153" s="55"/>
      <c r="I153" s="56"/>
      <c r="J153" s="57"/>
      <c r="K153" s="57"/>
      <c r="L153" s="57"/>
      <c r="M153" s="57"/>
      <c r="N153" s="38"/>
    </row>
    <row r="154" spans="1:14" ht="12.75">
      <c r="A154" s="54"/>
      <c r="B154" s="55"/>
      <c r="C154" s="55"/>
      <c r="D154" s="55"/>
      <c r="E154" s="55"/>
      <c r="F154" s="55"/>
      <c r="G154" s="55"/>
      <c r="H154" s="55"/>
      <c r="I154" s="56"/>
      <c r="J154" s="57"/>
      <c r="K154" s="57"/>
      <c r="L154" s="57"/>
      <c r="M154" s="57"/>
      <c r="N154" s="38"/>
    </row>
    <row r="155" spans="1:14" ht="12.75">
      <c r="A155" s="54"/>
      <c r="B155" s="55"/>
      <c r="C155" s="55"/>
      <c r="D155" s="55"/>
      <c r="E155" s="55"/>
      <c r="F155" s="55"/>
      <c r="G155" s="55"/>
      <c r="H155" s="55"/>
      <c r="I155" s="56"/>
      <c r="J155" s="57"/>
      <c r="K155" s="57"/>
      <c r="L155" s="57"/>
      <c r="M155" s="57"/>
      <c r="N155" s="38"/>
    </row>
    <row r="156" spans="1:14" ht="12.75">
      <c r="A156" s="54"/>
      <c r="B156" s="55"/>
      <c r="C156" s="55"/>
      <c r="D156" s="55"/>
      <c r="E156" s="55"/>
      <c r="F156" s="55"/>
      <c r="G156" s="55"/>
      <c r="H156" s="55"/>
      <c r="I156" s="56"/>
      <c r="J156" s="57"/>
      <c r="K156" s="57"/>
      <c r="L156" s="57"/>
      <c r="M156" s="57"/>
      <c r="N156" s="38"/>
    </row>
    <row r="157" spans="1:14" ht="12.75">
      <c r="A157" s="54"/>
      <c r="B157" s="55"/>
      <c r="C157" s="55"/>
      <c r="D157" s="55"/>
      <c r="E157" s="55"/>
      <c r="F157" s="55"/>
      <c r="G157" s="55"/>
      <c r="H157" s="55"/>
      <c r="I157" s="56"/>
      <c r="J157" s="57"/>
      <c r="K157" s="57"/>
      <c r="L157" s="57"/>
      <c r="M157" s="57"/>
      <c r="N157" s="38"/>
    </row>
    <row r="158" spans="1:14" ht="12.75">
      <c r="A158" s="54"/>
      <c r="B158" s="55"/>
      <c r="C158" s="55"/>
      <c r="D158" s="55"/>
      <c r="E158" s="55"/>
      <c r="F158" s="55"/>
      <c r="G158" s="55"/>
      <c r="H158" s="55"/>
      <c r="I158" s="56"/>
      <c r="J158" s="57"/>
      <c r="K158" s="57"/>
      <c r="L158" s="57"/>
      <c r="M158" s="57"/>
      <c r="N158" s="38"/>
    </row>
    <row r="159" spans="1:14" ht="12.75">
      <c r="A159" s="54"/>
      <c r="B159" s="55"/>
      <c r="C159" s="55"/>
      <c r="D159" s="55"/>
      <c r="E159" s="55"/>
      <c r="F159" s="55"/>
      <c r="G159" s="55"/>
      <c r="H159" s="55"/>
      <c r="I159" s="56"/>
      <c r="J159" s="57"/>
      <c r="K159" s="57"/>
      <c r="L159" s="57"/>
      <c r="M159" s="57"/>
      <c r="N159" s="38"/>
    </row>
    <row r="160" spans="1:14" ht="12.75">
      <c r="A160" s="54"/>
      <c r="B160" s="55"/>
      <c r="C160" s="55"/>
      <c r="D160" s="55"/>
      <c r="E160" s="55"/>
      <c r="F160" s="55"/>
      <c r="G160" s="55"/>
      <c r="H160" s="55"/>
      <c r="I160" s="56"/>
      <c r="J160" s="57"/>
      <c r="K160" s="57"/>
      <c r="L160" s="57"/>
      <c r="M160" s="57"/>
      <c r="N160" s="38"/>
    </row>
    <row r="161" spans="1:14" ht="12.75">
      <c r="A161" s="54"/>
      <c r="B161" s="55"/>
      <c r="C161" s="55"/>
      <c r="D161" s="55"/>
      <c r="E161" s="55"/>
      <c r="F161" s="55"/>
      <c r="G161" s="55"/>
      <c r="H161" s="55"/>
      <c r="I161" s="56"/>
      <c r="J161" s="57"/>
      <c r="K161" s="57"/>
      <c r="L161" s="57"/>
      <c r="M161" s="57"/>
      <c r="N161" s="38"/>
    </row>
    <row r="162" spans="1:14" ht="12.75">
      <c r="A162" s="54"/>
      <c r="B162" s="55"/>
      <c r="C162" s="55"/>
      <c r="D162" s="55"/>
      <c r="E162" s="55"/>
      <c r="F162" s="55"/>
      <c r="G162" s="55"/>
      <c r="H162" s="55"/>
      <c r="I162" s="56"/>
      <c r="J162" s="57"/>
      <c r="K162" s="57"/>
      <c r="L162" s="57"/>
      <c r="M162" s="57"/>
      <c r="N162" s="38"/>
    </row>
    <row r="163" spans="1:14" ht="12.75">
      <c r="A163" s="54"/>
      <c r="B163" s="55"/>
      <c r="C163" s="55"/>
      <c r="D163" s="55"/>
      <c r="E163" s="55"/>
      <c r="F163" s="55"/>
      <c r="G163" s="55"/>
      <c r="H163" s="55"/>
      <c r="I163" s="56"/>
      <c r="J163" s="57"/>
      <c r="K163" s="57"/>
      <c r="L163" s="57"/>
      <c r="M163" s="57"/>
      <c r="N163" s="38"/>
    </row>
    <row r="164" spans="1:14" ht="12.75">
      <c r="A164" s="54"/>
      <c r="B164" s="55"/>
      <c r="C164" s="55"/>
      <c r="D164" s="55"/>
      <c r="E164" s="55"/>
      <c r="F164" s="55"/>
      <c r="G164" s="55"/>
      <c r="H164" s="55"/>
      <c r="I164" s="56"/>
      <c r="J164" s="57"/>
      <c r="K164" s="57"/>
      <c r="L164" s="57"/>
      <c r="M164" s="57"/>
      <c r="N164" s="38"/>
    </row>
    <row r="165" spans="1:14" ht="12.75">
      <c r="A165" s="54"/>
      <c r="B165" s="55"/>
      <c r="C165" s="55"/>
      <c r="D165" s="55"/>
      <c r="E165" s="55"/>
      <c r="F165" s="55"/>
      <c r="G165" s="55"/>
      <c r="H165" s="55"/>
      <c r="I165" s="56"/>
      <c r="J165" s="57"/>
      <c r="K165" s="57"/>
      <c r="L165" s="57"/>
      <c r="M165" s="57"/>
      <c r="N165" s="38"/>
    </row>
    <row r="166" spans="1:14" ht="12.75">
      <c r="A166" s="54"/>
      <c r="B166" s="55"/>
      <c r="C166" s="55"/>
      <c r="D166" s="55"/>
      <c r="E166" s="55"/>
      <c r="F166" s="55"/>
      <c r="G166" s="55"/>
      <c r="H166" s="55"/>
      <c r="I166" s="56"/>
      <c r="J166" s="57"/>
      <c r="K166" s="57"/>
      <c r="L166" s="57"/>
      <c r="M166" s="57"/>
      <c r="N166" s="38"/>
    </row>
    <row r="167" spans="1:14" ht="12.75">
      <c r="A167" s="54"/>
      <c r="B167" s="55"/>
      <c r="C167" s="55"/>
      <c r="D167" s="55"/>
      <c r="E167" s="55"/>
      <c r="F167" s="55"/>
      <c r="G167" s="55"/>
      <c r="H167" s="55"/>
      <c r="I167" s="56"/>
      <c r="J167" s="57"/>
      <c r="K167" s="57"/>
      <c r="L167" s="57"/>
      <c r="M167" s="57"/>
      <c r="N167" s="38"/>
    </row>
    <row r="168" spans="1:14" ht="12.75">
      <c r="A168" s="54"/>
      <c r="B168" s="55"/>
      <c r="C168" s="55"/>
      <c r="D168" s="55"/>
      <c r="E168" s="55"/>
      <c r="F168" s="55"/>
      <c r="G168" s="55"/>
      <c r="H168" s="55"/>
      <c r="I168" s="56"/>
      <c r="J168" s="57"/>
      <c r="K168" s="57"/>
      <c r="L168" s="57"/>
      <c r="M168" s="57"/>
      <c r="N168" s="38"/>
    </row>
    <row r="169" spans="1:14" ht="12.75">
      <c r="A169" s="54"/>
      <c r="B169" s="55"/>
      <c r="C169" s="55"/>
      <c r="D169" s="55"/>
      <c r="E169" s="55"/>
      <c r="F169" s="55"/>
      <c r="G169" s="55"/>
      <c r="H169" s="55"/>
      <c r="I169" s="56"/>
      <c r="J169" s="57"/>
      <c r="K169" s="57"/>
      <c r="L169" s="57"/>
      <c r="M169" s="57"/>
      <c r="N169" s="38"/>
    </row>
    <row r="170" spans="1:14" ht="12.75">
      <c r="A170" s="54"/>
      <c r="B170" s="55"/>
      <c r="C170" s="55"/>
      <c r="D170" s="55"/>
      <c r="E170" s="55"/>
      <c r="F170" s="55"/>
      <c r="G170" s="55"/>
      <c r="H170" s="55"/>
      <c r="I170" s="56"/>
      <c r="J170" s="57"/>
      <c r="K170" s="57"/>
      <c r="L170" s="57"/>
      <c r="M170" s="57"/>
      <c r="N170" s="38"/>
    </row>
    <row r="171" spans="1:14" ht="12.75">
      <c r="A171" s="54"/>
      <c r="B171" s="55"/>
      <c r="C171" s="55"/>
      <c r="D171" s="55"/>
      <c r="E171" s="55"/>
      <c r="F171" s="55"/>
      <c r="G171" s="55"/>
      <c r="H171" s="55"/>
      <c r="I171" s="56"/>
      <c r="J171" s="57"/>
      <c r="K171" s="57"/>
      <c r="L171" s="57"/>
      <c r="M171" s="57"/>
      <c r="N171" s="38"/>
    </row>
    <row r="172" spans="1:14" ht="12.75">
      <c r="A172" s="54"/>
      <c r="B172" s="55"/>
      <c r="C172" s="55"/>
      <c r="D172" s="55"/>
      <c r="E172" s="55"/>
      <c r="F172" s="55"/>
      <c r="G172" s="55"/>
      <c r="H172" s="55"/>
      <c r="I172" s="56"/>
      <c r="J172" s="57"/>
      <c r="K172" s="57"/>
      <c r="L172" s="57"/>
      <c r="M172" s="57"/>
      <c r="N172" s="38"/>
    </row>
    <row r="173" spans="1:14" ht="12.75">
      <c r="A173" s="54"/>
      <c r="B173" s="55"/>
      <c r="C173" s="55"/>
      <c r="D173" s="55"/>
      <c r="E173" s="55"/>
      <c r="F173" s="55"/>
      <c r="G173" s="55"/>
      <c r="H173" s="55"/>
      <c r="I173" s="56"/>
      <c r="J173" s="57"/>
      <c r="K173" s="57"/>
      <c r="L173" s="57"/>
      <c r="M173" s="57"/>
      <c r="N173" s="38"/>
    </row>
    <row r="174" spans="1:14" ht="12.75">
      <c r="A174" s="54"/>
      <c r="B174" s="55"/>
      <c r="C174" s="55"/>
      <c r="D174" s="55"/>
      <c r="E174" s="55"/>
      <c r="F174" s="55"/>
      <c r="G174" s="55"/>
      <c r="H174" s="55"/>
      <c r="I174" s="56"/>
      <c r="J174" s="57"/>
      <c r="K174" s="57"/>
      <c r="L174" s="57"/>
      <c r="M174" s="57"/>
      <c r="N174" s="38"/>
    </row>
    <row r="175" spans="1:14" ht="12.75">
      <c r="A175" s="54"/>
      <c r="B175" s="55"/>
      <c r="C175" s="55"/>
      <c r="D175" s="55"/>
      <c r="E175" s="55"/>
      <c r="F175" s="55"/>
      <c r="G175" s="55"/>
      <c r="H175" s="55"/>
      <c r="I175" s="56"/>
      <c r="J175" s="57"/>
      <c r="K175" s="57"/>
      <c r="L175" s="57"/>
      <c r="M175" s="57"/>
      <c r="N175" s="38"/>
    </row>
    <row r="176" spans="1:14" ht="12.75">
      <c r="A176" s="54"/>
      <c r="B176" s="55"/>
      <c r="C176" s="55"/>
      <c r="D176" s="55"/>
      <c r="E176" s="55"/>
      <c r="F176" s="55"/>
      <c r="G176" s="55"/>
      <c r="H176" s="55"/>
      <c r="I176" s="56"/>
      <c r="J176" s="57"/>
      <c r="K176" s="57"/>
      <c r="L176" s="57"/>
      <c r="M176" s="57"/>
      <c r="N176" s="38"/>
    </row>
    <row r="177" spans="1:14" ht="12.75">
      <c r="A177" s="54"/>
      <c r="B177" s="55"/>
      <c r="C177" s="55"/>
      <c r="D177" s="55"/>
      <c r="E177" s="55"/>
      <c r="F177" s="55"/>
      <c r="G177" s="55"/>
      <c r="H177" s="55"/>
      <c r="I177" s="56"/>
      <c r="J177" s="57"/>
      <c r="K177" s="57"/>
      <c r="L177" s="57"/>
      <c r="M177" s="57"/>
      <c r="N177" s="38"/>
    </row>
    <row r="178" spans="1:14" ht="12.75">
      <c r="A178" s="54"/>
      <c r="B178" s="55"/>
      <c r="C178" s="55"/>
      <c r="D178" s="55"/>
      <c r="E178" s="55"/>
      <c r="F178" s="55"/>
      <c r="G178" s="55"/>
      <c r="H178" s="55"/>
      <c r="I178" s="55"/>
      <c r="J178" s="58"/>
      <c r="K178" s="58"/>
      <c r="L178" s="58"/>
      <c r="M178" s="58"/>
      <c r="N178" s="38"/>
    </row>
    <row r="179" spans="1:14" ht="12.7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38"/>
    </row>
    <row r="180" spans="1:14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38"/>
    </row>
    <row r="181" spans="1:14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38"/>
    </row>
    <row r="182" spans="1:14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38"/>
    </row>
    <row r="183" spans="1:14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38"/>
    </row>
    <row r="184" spans="1:14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38"/>
    </row>
    <row r="185" spans="1:14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38"/>
    </row>
    <row r="186" spans="1:14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38"/>
    </row>
    <row r="187" spans="1:14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38"/>
    </row>
    <row r="188" spans="1:14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38"/>
    </row>
    <row r="189" spans="1:14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38"/>
    </row>
    <row r="190" spans="1:14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38"/>
    </row>
    <row r="191" spans="1:14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38"/>
    </row>
    <row r="192" spans="1:14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38"/>
    </row>
    <row r="193" spans="1:14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38"/>
    </row>
    <row r="194" spans="1:14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38"/>
    </row>
    <row r="195" spans="1:14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38"/>
    </row>
    <row r="196" spans="1:14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38"/>
    </row>
    <row r="197" spans="1:14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38"/>
    </row>
    <row r="198" spans="1:14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38"/>
    </row>
    <row r="199" spans="1:14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38"/>
    </row>
    <row r="200" spans="1:14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38"/>
    </row>
    <row r="201" spans="1:14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38"/>
    </row>
    <row r="202" spans="1:14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38"/>
    </row>
    <row r="203" spans="1:14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38"/>
    </row>
    <row r="204" spans="1:14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38"/>
    </row>
    <row r="205" spans="1:14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38"/>
    </row>
    <row r="206" spans="1:14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38"/>
    </row>
    <row r="207" spans="1:14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38"/>
    </row>
    <row r="208" spans="1:14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38"/>
    </row>
    <row r="209" spans="1:14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38"/>
    </row>
    <row r="210" spans="1:14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38"/>
    </row>
    <row r="211" spans="1:14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38"/>
    </row>
    <row r="212" spans="1:14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38"/>
    </row>
    <row r="213" spans="1:14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38"/>
    </row>
    <row r="214" spans="1:14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38"/>
    </row>
    <row r="215" spans="1:14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38"/>
    </row>
    <row r="216" spans="1:14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38"/>
    </row>
    <row r="217" spans="1:14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38"/>
    </row>
    <row r="218" spans="1:14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38"/>
    </row>
    <row r="219" spans="1:14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38"/>
    </row>
    <row r="220" spans="1:14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38"/>
    </row>
    <row r="221" spans="1:14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38"/>
    </row>
    <row r="222" spans="1:14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38"/>
    </row>
    <row r="223" spans="1:14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38"/>
    </row>
    <row r="224" spans="1:14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38"/>
    </row>
    <row r="225" spans="1:14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38"/>
    </row>
    <row r="226" ht="12.75">
      <c r="M226" s="59"/>
    </row>
    <row r="227" ht="12.75">
      <c r="M227" s="59"/>
    </row>
    <row r="228" ht="12.75">
      <c r="M228" s="59"/>
    </row>
    <row r="229" ht="12.75">
      <c r="M229" s="59"/>
    </row>
    <row r="230" ht="12.75">
      <c r="M230" s="59"/>
    </row>
    <row r="231" ht="12.75">
      <c r="M231" s="59"/>
    </row>
    <row r="232" ht="12.75">
      <c r="M232" s="59"/>
    </row>
    <row r="233" ht="12.75">
      <c r="M233" s="59"/>
    </row>
    <row r="234" ht="12.75">
      <c r="M234" s="59"/>
    </row>
    <row r="235" ht="12.75">
      <c r="M235" s="59"/>
    </row>
    <row r="236" ht="12.75">
      <c r="M236" s="59"/>
    </row>
    <row r="237" ht="12.75">
      <c r="M237" s="59"/>
    </row>
    <row r="238" ht="12.75">
      <c r="M238" s="59"/>
    </row>
    <row r="239" ht="12.75">
      <c r="M239" s="59"/>
    </row>
    <row r="240" ht="12.75">
      <c r="M240" s="59"/>
    </row>
    <row r="241" ht="12.75">
      <c r="M241" s="59"/>
    </row>
    <row r="242" ht="12.75">
      <c r="M242" s="59"/>
    </row>
    <row r="243" ht="12.75">
      <c r="M243" s="59"/>
    </row>
    <row r="244" ht="12.75">
      <c r="M244" s="59"/>
    </row>
    <row r="245" ht="12.75">
      <c r="M245" s="59"/>
    </row>
    <row r="246" ht="12.75">
      <c r="M246" s="59"/>
    </row>
    <row r="247" ht="12.75">
      <c r="M247" s="59"/>
    </row>
    <row r="248" ht="12.75">
      <c r="M248" s="59"/>
    </row>
    <row r="249" ht="12.75">
      <c r="M249" s="59"/>
    </row>
    <row r="250" ht="12.75">
      <c r="M250" s="59"/>
    </row>
    <row r="251" ht="12.75">
      <c r="M251" s="59"/>
    </row>
    <row r="252" ht="12.75">
      <c r="M252" s="59"/>
    </row>
    <row r="253" ht="12.75">
      <c r="M253" s="59"/>
    </row>
    <row r="254" ht="12.75">
      <c r="M254" s="59"/>
    </row>
    <row r="255" ht="12.75">
      <c r="M255" s="59"/>
    </row>
    <row r="256" ht="12.75">
      <c r="M256" s="59"/>
    </row>
  </sheetData>
  <mergeCells count="7">
    <mergeCell ref="E47:F47"/>
    <mergeCell ref="C55:D55"/>
    <mergeCell ref="L3:M3"/>
    <mergeCell ref="E45:F45"/>
    <mergeCell ref="G45:H45"/>
    <mergeCell ref="C46:D46"/>
    <mergeCell ref="E46:F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2">
      <selection activeCell="A2" sqref="A2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11.00390625" style="0" customWidth="1"/>
    <col min="7" max="7" width="9.8515625" style="0" customWidth="1"/>
  </cols>
  <sheetData>
    <row r="1" ht="12.75" hidden="1">
      <c r="B1" t="s">
        <v>79</v>
      </c>
    </row>
    <row r="2" ht="12.75">
      <c r="I2" t="s">
        <v>299</v>
      </c>
    </row>
    <row r="3" ht="12.75">
      <c r="I3" t="s">
        <v>297</v>
      </c>
    </row>
    <row r="5" spans="2:11" ht="12.75">
      <c r="B5" s="60" t="s">
        <v>300</v>
      </c>
      <c r="J5" s="183"/>
      <c r="K5" s="183"/>
    </row>
    <row r="6" spans="2:11" ht="12.75">
      <c r="B6" s="60"/>
      <c r="K6" s="38"/>
    </row>
    <row r="7" spans="1:12" ht="33.75" customHeight="1">
      <c r="A7" s="61"/>
      <c r="B7" s="3" t="s">
        <v>0</v>
      </c>
      <c r="C7" s="62" t="s">
        <v>5</v>
      </c>
      <c r="D7" s="63" t="s">
        <v>80</v>
      </c>
      <c r="E7" s="63" t="s">
        <v>81</v>
      </c>
      <c r="F7" s="63" t="s">
        <v>82</v>
      </c>
      <c r="G7" s="63" t="s">
        <v>83</v>
      </c>
      <c r="H7" s="63" t="s">
        <v>84</v>
      </c>
      <c r="I7" s="63" t="s">
        <v>85</v>
      </c>
      <c r="J7" s="62" t="s">
        <v>86</v>
      </c>
      <c r="K7" s="184" t="s">
        <v>7</v>
      </c>
      <c r="L7" s="38"/>
    </row>
    <row r="8" spans="1:11" ht="27" customHeight="1">
      <c r="A8" s="7"/>
      <c r="B8" s="64" t="s">
        <v>87</v>
      </c>
      <c r="C8" s="186" t="s">
        <v>88</v>
      </c>
      <c r="D8" s="187"/>
      <c r="E8" s="187"/>
      <c r="F8" s="187"/>
      <c r="G8" s="187"/>
      <c r="H8" s="187"/>
      <c r="I8" s="187"/>
      <c r="J8" s="188"/>
      <c r="K8" s="185"/>
    </row>
    <row r="9" spans="1:11" ht="22.5">
      <c r="A9" s="7"/>
      <c r="B9" s="3" t="s">
        <v>89</v>
      </c>
      <c r="C9" s="65">
        <v>1</v>
      </c>
      <c r="D9" s="61"/>
      <c r="E9" s="3"/>
      <c r="F9" s="3"/>
      <c r="G9" s="3"/>
      <c r="H9" s="3"/>
      <c r="I9" s="3"/>
      <c r="J9" s="66">
        <v>1</v>
      </c>
      <c r="K9" s="67">
        <f>SUM(C9:J9)</f>
        <v>2</v>
      </c>
    </row>
    <row r="10" spans="1:11" ht="12.75">
      <c r="A10" s="7"/>
      <c r="B10" s="14" t="s">
        <v>90</v>
      </c>
      <c r="C10" s="65">
        <v>30</v>
      </c>
      <c r="D10" s="61"/>
      <c r="E10" s="61"/>
      <c r="F10" s="61"/>
      <c r="G10" s="61"/>
      <c r="H10" s="61"/>
      <c r="I10" s="61"/>
      <c r="J10" s="66">
        <v>24</v>
      </c>
      <c r="K10" s="67">
        <f>C10+D10+E10+F10+G10+H10+I10+J10</f>
        <v>54</v>
      </c>
    </row>
    <row r="11" spans="1:11" ht="12.75">
      <c r="A11" s="7">
        <v>1</v>
      </c>
      <c r="B11" s="7" t="s">
        <v>91</v>
      </c>
      <c r="C11" s="68"/>
      <c r="D11" s="69"/>
      <c r="E11" s="61"/>
      <c r="F11" s="61"/>
      <c r="G11" s="61"/>
      <c r="H11" s="69"/>
      <c r="I11" s="69"/>
      <c r="J11" s="61"/>
      <c r="K11" s="67">
        <f aca="true" t="shared" si="0" ref="K11:K21">SUM(C11:J11)</f>
        <v>0</v>
      </c>
    </row>
    <row r="12" spans="1:11" ht="12.75">
      <c r="A12" s="7">
        <v>2</v>
      </c>
      <c r="B12" s="7" t="s">
        <v>92</v>
      </c>
      <c r="C12" s="68"/>
      <c r="D12" s="69"/>
      <c r="E12" s="61"/>
      <c r="F12" s="61"/>
      <c r="G12" s="61"/>
      <c r="H12" s="69"/>
      <c r="I12" s="69"/>
      <c r="J12" s="70"/>
      <c r="K12" s="67">
        <f t="shared" si="0"/>
        <v>0</v>
      </c>
    </row>
    <row r="13" spans="1:11" ht="12.75">
      <c r="A13" s="7">
        <v>3</v>
      </c>
      <c r="B13" s="7" t="s">
        <v>93</v>
      </c>
      <c r="C13" s="68"/>
      <c r="D13" s="69"/>
      <c r="E13" s="61"/>
      <c r="F13" s="61"/>
      <c r="G13" s="61"/>
      <c r="H13" s="69"/>
      <c r="I13" s="69"/>
      <c r="J13" s="61">
        <v>24</v>
      </c>
      <c r="K13" s="67">
        <f t="shared" si="0"/>
        <v>24</v>
      </c>
    </row>
    <row r="14" spans="1:11" ht="12.75">
      <c r="A14" s="7">
        <v>4</v>
      </c>
      <c r="B14" s="7" t="s">
        <v>94</v>
      </c>
      <c r="C14" s="71">
        <v>30</v>
      </c>
      <c r="D14" s="69"/>
      <c r="E14" s="61"/>
      <c r="F14" s="61"/>
      <c r="G14" s="61"/>
      <c r="H14" s="69"/>
      <c r="I14" s="69"/>
      <c r="J14" s="61"/>
      <c r="K14" s="67">
        <f t="shared" si="0"/>
        <v>30</v>
      </c>
    </row>
    <row r="15" spans="1:11" ht="12.75">
      <c r="A15" s="7">
        <v>5</v>
      </c>
      <c r="B15" s="7" t="s">
        <v>95</v>
      </c>
      <c r="C15" s="69"/>
      <c r="D15" s="69"/>
      <c r="E15" s="61"/>
      <c r="F15" s="61"/>
      <c r="G15" s="61"/>
      <c r="H15" s="69"/>
      <c r="I15" s="69"/>
      <c r="J15" s="61"/>
      <c r="K15" s="67">
        <f t="shared" si="0"/>
        <v>0</v>
      </c>
    </row>
    <row r="16" spans="1:11" ht="12.75">
      <c r="A16" s="7">
        <v>6</v>
      </c>
      <c r="B16" s="7" t="s">
        <v>96</v>
      </c>
      <c r="C16" s="69"/>
      <c r="D16" s="69"/>
      <c r="E16" s="61"/>
      <c r="F16" s="61"/>
      <c r="G16" s="61"/>
      <c r="H16" s="69"/>
      <c r="I16" s="69"/>
      <c r="J16" s="61"/>
      <c r="K16" s="72">
        <f>SUM(C16:J16)</f>
        <v>0</v>
      </c>
    </row>
    <row r="17" spans="1:11" ht="12.75">
      <c r="A17" s="7">
        <v>7</v>
      </c>
      <c r="B17" s="7" t="s">
        <v>97</v>
      </c>
      <c r="C17" s="69"/>
      <c r="D17" s="69"/>
      <c r="E17" s="61"/>
      <c r="F17" s="61"/>
      <c r="G17" s="61"/>
      <c r="H17" s="69"/>
      <c r="I17" s="69"/>
      <c r="J17" s="61"/>
      <c r="K17" s="67">
        <f>SUM(C17:J17)</f>
        <v>0</v>
      </c>
    </row>
    <row r="18" spans="1:11" ht="12.75">
      <c r="A18" s="7">
        <v>8</v>
      </c>
      <c r="B18" s="7" t="s">
        <v>98</v>
      </c>
      <c r="C18" s="69"/>
      <c r="D18" s="69"/>
      <c r="E18" s="61"/>
      <c r="F18" s="61"/>
      <c r="G18" s="61"/>
      <c r="H18" s="69"/>
      <c r="I18" s="69"/>
      <c r="J18" s="61"/>
      <c r="K18" s="67">
        <f>SUM(C18:J18)</f>
        <v>0</v>
      </c>
    </row>
    <row r="19" spans="1:11" ht="12.75">
      <c r="A19" s="7">
        <v>9</v>
      </c>
      <c r="B19" s="7" t="s">
        <v>99</v>
      </c>
      <c r="C19" s="69"/>
      <c r="D19" s="69"/>
      <c r="E19" s="61"/>
      <c r="F19" s="61"/>
      <c r="G19" s="61"/>
      <c r="H19" s="69"/>
      <c r="I19" s="69"/>
      <c r="J19" s="61"/>
      <c r="K19" s="67">
        <f>SUM(C19:J19)</f>
        <v>0</v>
      </c>
    </row>
    <row r="20" spans="1:11" ht="12.75">
      <c r="A20" s="7">
        <v>10</v>
      </c>
      <c r="B20" s="7" t="s">
        <v>100</v>
      </c>
      <c r="C20" s="69"/>
      <c r="D20" s="69"/>
      <c r="E20" s="61"/>
      <c r="F20" s="61"/>
      <c r="G20" s="61"/>
      <c r="H20" s="69"/>
      <c r="I20" s="69"/>
      <c r="J20" s="61"/>
      <c r="K20" s="67">
        <f>SUM(C20:J20)</f>
        <v>0</v>
      </c>
    </row>
    <row r="21" spans="1:11" ht="12.75">
      <c r="A21" s="7"/>
      <c r="B21" s="73"/>
      <c r="C21" s="74"/>
      <c r="D21" s="74"/>
      <c r="E21" s="74"/>
      <c r="F21" s="74"/>
      <c r="G21" s="74"/>
      <c r="H21" s="74"/>
      <c r="I21" s="74"/>
      <c r="J21" s="74"/>
      <c r="K21" s="67">
        <f t="shared" si="0"/>
        <v>0</v>
      </c>
    </row>
    <row r="22" spans="1:2" ht="12.75">
      <c r="A22" s="75"/>
      <c r="B22" s="76"/>
    </row>
    <row r="23" spans="1:11" ht="12.75">
      <c r="A23" s="77"/>
      <c r="B23" s="76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26.25" customHeight="1">
      <c r="A24" s="77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ht="12.75">
      <c r="A25" s="77"/>
      <c r="B25" s="76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</sheetData>
  <mergeCells count="4">
    <mergeCell ref="J5:K5"/>
    <mergeCell ref="K7:K8"/>
    <mergeCell ref="C8:J8"/>
    <mergeCell ref="B24:K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2">
      <selection activeCell="B28" sqref="B28:B29"/>
    </sheetView>
  </sheetViews>
  <sheetFormatPr defaultColWidth="9.140625" defaultRowHeight="12.75"/>
  <cols>
    <col min="1" max="1" width="2.8515625" style="0" customWidth="1"/>
    <col min="2" max="2" width="32.28125" style="0" customWidth="1"/>
    <col min="3" max="3" width="9.8515625" style="0" customWidth="1"/>
    <col min="8" max="8" width="17.140625" style="0" customWidth="1"/>
  </cols>
  <sheetData>
    <row r="1" ht="12.75" hidden="1">
      <c r="B1" t="s">
        <v>101</v>
      </c>
    </row>
    <row r="2" ht="12.75">
      <c r="H2" t="s">
        <v>102</v>
      </c>
    </row>
    <row r="3" ht="12.75">
      <c r="H3" t="s">
        <v>301</v>
      </c>
    </row>
    <row r="4" spans="2:13" ht="12.75">
      <c r="B4" t="s">
        <v>303</v>
      </c>
      <c r="J4" s="190"/>
      <c r="K4" s="190"/>
      <c r="L4" s="190"/>
      <c r="M4" s="190"/>
    </row>
    <row r="5" spans="1:14" ht="33.75" customHeight="1">
      <c r="A5" s="61" t="s">
        <v>103</v>
      </c>
      <c r="B5" s="3" t="s">
        <v>0</v>
      </c>
      <c r="C5" s="78" t="s">
        <v>104</v>
      </c>
      <c r="D5" s="79" t="s">
        <v>82</v>
      </c>
      <c r="E5" s="78" t="s">
        <v>80</v>
      </c>
      <c r="F5" s="78" t="s">
        <v>81</v>
      </c>
      <c r="G5" s="78" t="s">
        <v>84</v>
      </c>
      <c r="H5" s="78" t="s">
        <v>83</v>
      </c>
      <c r="I5" s="78" t="s">
        <v>6</v>
      </c>
      <c r="J5" s="78" t="s">
        <v>85</v>
      </c>
      <c r="K5" s="80" t="s">
        <v>105</v>
      </c>
      <c r="L5" s="5"/>
      <c r="M5" s="5"/>
      <c r="N5" s="5"/>
    </row>
    <row r="6" spans="1:11" ht="12.75" customHeight="1">
      <c r="A6" s="7"/>
      <c r="B6" s="64" t="s">
        <v>106</v>
      </c>
      <c r="C6" s="81">
        <v>1</v>
      </c>
      <c r="D6" s="82">
        <v>5</v>
      </c>
      <c r="E6" s="83">
        <v>6</v>
      </c>
      <c r="F6" s="83">
        <v>3</v>
      </c>
      <c r="G6" s="83">
        <v>3</v>
      </c>
      <c r="H6" s="83">
        <v>4</v>
      </c>
      <c r="I6" s="83">
        <v>1</v>
      </c>
      <c r="J6" s="82">
        <v>5</v>
      </c>
      <c r="K6" s="84">
        <f>SUM(C6:J6)</f>
        <v>28</v>
      </c>
    </row>
    <row r="7" spans="1:11" ht="12.75">
      <c r="A7" s="61"/>
      <c r="B7" s="14" t="s">
        <v>107</v>
      </c>
      <c r="C7" s="66">
        <v>30</v>
      </c>
      <c r="D7" s="66">
        <f>SUM(D8:D29)</f>
        <v>150</v>
      </c>
      <c r="E7" s="85">
        <f>SUM(E8:E29)</f>
        <v>168</v>
      </c>
      <c r="F7" s="85">
        <f>SUM(F8:F29)</f>
        <v>90</v>
      </c>
      <c r="G7" s="85">
        <f>SUM(G8:G29)</f>
        <v>84</v>
      </c>
      <c r="H7" s="85">
        <v>108</v>
      </c>
      <c r="I7" s="85">
        <f>SUM(I8:I29)</f>
        <v>30</v>
      </c>
      <c r="J7" s="66">
        <f>SUM(J10:J13)</f>
        <v>150</v>
      </c>
      <c r="K7" s="86">
        <f>SUM(C7:J7)</f>
        <v>810</v>
      </c>
    </row>
    <row r="8" spans="1:11" ht="12" customHeight="1">
      <c r="A8" s="7" t="s">
        <v>108</v>
      </c>
      <c r="B8" s="3" t="s">
        <v>109</v>
      </c>
      <c r="C8" s="61"/>
      <c r="D8" s="61"/>
      <c r="E8" s="87">
        <v>24</v>
      </c>
      <c r="F8" s="87"/>
      <c r="G8" s="88">
        <v>24</v>
      </c>
      <c r="H8" s="88"/>
      <c r="I8" s="87"/>
      <c r="J8" s="61"/>
      <c r="K8" s="86">
        <f>SUM(E8:J8)</f>
        <v>48</v>
      </c>
    </row>
    <row r="9" spans="1:11" ht="12" customHeight="1">
      <c r="A9" s="7" t="s">
        <v>110</v>
      </c>
      <c r="B9" s="3" t="s">
        <v>111</v>
      </c>
      <c r="C9" s="61"/>
      <c r="D9" s="61"/>
      <c r="E9" s="87">
        <v>30</v>
      </c>
      <c r="F9" s="87"/>
      <c r="G9" s="88"/>
      <c r="H9" s="88"/>
      <c r="I9" s="87"/>
      <c r="J9" s="61"/>
      <c r="K9" s="86">
        <f>SUM(E9:J9)</f>
        <v>30</v>
      </c>
    </row>
    <row r="10" spans="1:11" ht="24.75" customHeight="1">
      <c r="A10" s="7" t="s">
        <v>112</v>
      </c>
      <c r="B10" s="3" t="s">
        <v>113</v>
      </c>
      <c r="C10" s="61"/>
      <c r="D10" s="61"/>
      <c r="E10" s="87">
        <v>30</v>
      </c>
      <c r="F10" s="87"/>
      <c r="G10" s="88"/>
      <c r="H10" s="89" t="s">
        <v>114</v>
      </c>
      <c r="I10" s="87"/>
      <c r="J10" s="61">
        <v>30</v>
      </c>
      <c r="K10" s="86">
        <v>99</v>
      </c>
    </row>
    <row r="11" spans="1:11" ht="13.5" customHeight="1">
      <c r="A11" s="7" t="s">
        <v>115</v>
      </c>
      <c r="B11" s="3" t="s">
        <v>116</v>
      </c>
      <c r="C11" s="61"/>
      <c r="D11" s="61"/>
      <c r="E11" s="90">
        <v>24</v>
      </c>
      <c r="F11" s="87"/>
      <c r="G11" s="88"/>
      <c r="H11" s="88"/>
      <c r="I11" s="87"/>
      <c r="J11" s="61"/>
      <c r="K11" s="86">
        <v>60</v>
      </c>
    </row>
    <row r="12" spans="1:11" ht="13.5" customHeight="1">
      <c r="A12" s="7" t="s">
        <v>117</v>
      </c>
      <c r="B12" s="3" t="s">
        <v>118</v>
      </c>
      <c r="C12" s="61"/>
      <c r="D12" s="61"/>
      <c r="E12" s="87">
        <v>30</v>
      </c>
      <c r="F12" s="87"/>
      <c r="G12" s="88"/>
      <c r="H12" s="88"/>
      <c r="I12" s="87"/>
      <c r="J12" s="61">
        <v>30</v>
      </c>
      <c r="K12" s="86">
        <v>60</v>
      </c>
    </row>
    <row r="13" spans="1:11" ht="12" customHeight="1">
      <c r="A13" s="7" t="s">
        <v>119</v>
      </c>
      <c r="B13" s="3" t="s">
        <v>120</v>
      </c>
      <c r="C13" s="61"/>
      <c r="D13" s="61"/>
      <c r="E13" s="87"/>
      <c r="F13" s="87"/>
      <c r="G13" s="88"/>
      <c r="H13" s="88"/>
      <c r="I13" s="87"/>
      <c r="J13" s="61">
        <v>90</v>
      </c>
      <c r="K13" s="86">
        <v>90</v>
      </c>
    </row>
    <row r="14" spans="1:11" ht="12" customHeight="1">
      <c r="A14" s="7" t="s">
        <v>121</v>
      </c>
      <c r="B14" s="3" t="s">
        <v>122</v>
      </c>
      <c r="C14" s="61"/>
      <c r="D14" s="61">
        <v>15</v>
      </c>
      <c r="E14" s="87"/>
      <c r="F14" s="87"/>
      <c r="G14" s="88">
        <v>15</v>
      </c>
      <c r="H14" s="88"/>
      <c r="I14" s="87"/>
      <c r="K14" s="86">
        <v>30</v>
      </c>
    </row>
    <row r="15" spans="1:11" ht="12.75" customHeight="1">
      <c r="A15" s="7" t="s">
        <v>123</v>
      </c>
      <c r="B15" s="3" t="s">
        <v>124</v>
      </c>
      <c r="C15" s="61"/>
      <c r="D15" s="61">
        <v>15</v>
      </c>
      <c r="E15" s="87"/>
      <c r="F15" s="87"/>
      <c r="G15" s="88"/>
      <c r="H15" s="88"/>
      <c r="I15" s="87"/>
      <c r="J15" s="61"/>
      <c r="K15" s="86">
        <v>15</v>
      </c>
    </row>
    <row r="16" spans="1:11" ht="12.75" customHeight="1">
      <c r="A16" s="7" t="s">
        <v>125</v>
      </c>
      <c r="B16" s="3" t="s">
        <v>126</v>
      </c>
      <c r="C16" s="61"/>
      <c r="D16" s="61">
        <v>15</v>
      </c>
      <c r="E16" s="87"/>
      <c r="F16" s="87"/>
      <c r="G16" s="88">
        <v>15</v>
      </c>
      <c r="H16" s="88"/>
      <c r="I16" s="87"/>
      <c r="J16" s="61"/>
      <c r="K16" s="86">
        <v>30</v>
      </c>
    </row>
    <row r="17" spans="1:11" ht="12.75" customHeight="1">
      <c r="A17" s="7" t="s">
        <v>127</v>
      </c>
      <c r="B17" s="3" t="s">
        <v>128</v>
      </c>
      <c r="C17" s="61"/>
      <c r="D17" s="61"/>
      <c r="E17" s="87"/>
      <c r="F17" s="87"/>
      <c r="G17" s="88"/>
      <c r="H17" s="88">
        <v>24</v>
      </c>
      <c r="I17" s="87"/>
      <c r="J17" s="61"/>
      <c r="K17" s="86">
        <v>24</v>
      </c>
    </row>
    <row r="18" spans="1:11" ht="12.75" customHeight="1">
      <c r="A18" s="7" t="s">
        <v>129</v>
      </c>
      <c r="B18" s="3" t="s">
        <v>130</v>
      </c>
      <c r="C18" s="61"/>
      <c r="D18" s="61"/>
      <c r="E18" s="87"/>
      <c r="F18" s="87">
        <v>90</v>
      </c>
      <c r="G18" s="88"/>
      <c r="H18" s="88"/>
      <c r="I18" s="87"/>
      <c r="J18" s="61"/>
      <c r="K18" s="86">
        <v>90</v>
      </c>
    </row>
    <row r="19" spans="1:11" ht="12" customHeight="1">
      <c r="A19" s="7" t="s">
        <v>131</v>
      </c>
      <c r="B19" s="3" t="s">
        <v>132</v>
      </c>
      <c r="C19" s="61"/>
      <c r="D19" s="61">
        <v>15</v>
      </c>
      <c r="E19" s="87"/>
      <c r="F19" s="87"/>
      <c r="G19" s="88"/>
      <c r="H19" s="88"/>
      <c r="I19" s="87"/>
      <c r="J19" s="61"/>
      <c r="K19" s="86">
        <v>15</v>
      </c>
    </row>
    <row r="20" spans="1:11" ht="12.75">
      <c r="A20" s="7" t="s">
        <v>133</v>
      </c>
      <c r="B20" s="91" t="s">
        <v>134</v>
      </c>
      <c r="C20" s="61"/>
      <c r="D20" s="61">
        <v>15</v>
      </c>
      <c r="E20" s="87"/>
      <c r="F20" s="87"/>
      <c r="G20" s="88"/>
      <c r="H20" s="88"/>
      <c r="I20" s="87"/>
      <c r="J20" s="61"/>
      <c r="K20" s="86">
        <v>15</v>
      </c>
    </row>
    <row r="21" spans="1:11" ht="12.75">
      <c r="A21" s="7" t="s">
        <v>135</v>
      </c>
      <c r="B21" s="3" t="s">
        <v>136</v>
      </c>
      <c r="C21" s="61"/>
      <c r="D21" s="61"/>
      <c r="E21" s="87"/>
      <c r="F21" s="87"/>
      <c r="G21" s="88"/>
      <c r="H21" s="88"/>
      <c r="I21" s="87"/>
      <c r="J21" s="61"/>
      <c r="K21" s="86"/>
    </row>
    <row r="22" spans="1:11" ht="12.75">
      <c r="A22" s="7" t="s">
        <v>137</v>
      </c>
      <c r="B22" s="3" t="s">
        <v>138</v>
      </c>
      <c r="C22" s="61"/>
      <c r="D22" s="61">
        <v>15</v>
      </c>
      <c r="E22" s="87"/>
      <c r="F22" s="87"/>
      <c r="G22" s="88">
        <v>15</v>
      </c>
      <c r="H22" s="88"/>
      <c r="I22" s="87">
        <v>15</v>
      </c>
      <c r="J22" s="61"/>
      <c r="K22" s="86">
        <v>60</v>
      </c>
    </row>
    <row r="23" spans="1:11" ht="12.75">
      <c r="A23" s="7" t="s">
        <v>139</v>
      </c>
      <c r="B23" s="3" t="s">
        <v>140</v>
      </c>
      <c r="C23" s="61"/>
      <c r="D23" s="61">
        <v>30</v>
      </c>
      <c r="E23" s="87"/>
      <c r="F23" s="92"/>
      <c r="G23" s="88"/>
      <c r="H23" s="88"/>
      <c r="I23" s="87"/>
      <c r="J23" s="61"/>
      <c r="K23" s="86">
        <v>30</v>
      </c>
    </row>
    <row r="24" spans="1:11" ht="22.5">
      <c r="A24" s="7" t="s">
        <v>141</v>
      </c>
      <c r="B24" s="3" t="s">
        <v>142</v>
      </c>
      <c r="C24" s="61"/>
      <c r="D24" s="61"/>
      <c r="E24" s="87"/>
      <c r="F24" s="92"/>
      <c r="G24" s="88"/>
      <c r="H24" s="89" t="s">
        <v>143</v>
      </c>
      <c r="I24" s="87"/>
      <c r="J24" s="61"/>
      <c r="K24" s="86">
        <v>15</v>
      </c>
    </row>
    <row r="25" spans="1:11" ht="12.75">
      <c r="A25" s="7" t="s">
        <v>144</v>
      </c>
      <c r="B25" s="3" t="s">
        <v>145</v>
      </c>
      <c r="C25" s="61">
        <v>30</v>
      </c>
      <c r="D25" s="61"/>
      <c r="E25" s="87">
        <v>30</v>
      </c>
      <c r="F25" s="92"/>
      <c r="G25" s="88"/>
      <c r="H25" s="88"/>
      <c r="I25" s="87">
        <v>15</v>
      </c>
      <c r="J25" s="61"/>
      <c r="K25" s="86">
        <v>90</v>
      </c>
    </row>
    <row r="26" spans="1:11" ht="12.75">
      <c r="A26" s="7" t="s">
        <v>146</v>
      </c>
      <c r="B26" s="93" t="s">
        <v>147</v>
      </c>
      <c r="C26" s="94"/>
      <c r="D26" s="94">
        <v>15</v>
      </c>
      <c r="E26" s="95"/>
      <c r="F26" s="96"/>
      <c r="G26" s="88"/>
      <c r="H26" s="88"/>
      <c r="I26" s="95"/>
      <c r="J26" s="94"/>
      <c r="K26" s="97">
        <v>30</v>
      </c>
    </row>
    <row r="27" spans="1:11" ht="12.75">
      <c r="A27" s="7" t="s">
        <v>148</v>
      </c>
      <c r="B27" s="98" t="s">
        <v>149</v>
      </c>
      <c r="C27" s="61"/>
      <c r="D27" s="61"/>
      <c r="E27" s="87"/>
      <c r="F27" s="92"/>
      <c r="G27" s="88"/>
      <c r="H27" s="88">
        <v>30</v>
      </c>
      <c r="I27" s="87"/>
      <c r="J27" s="61"/>
      <c r="K27" s="86">
        <v>30</v>
      </c>
    </row>
    <row r="28" spans="1:11" ht="12.75" customHeight="1">
      <c r="A28" s="7" t="s">
        <v>150</v>
      </c>
      <c r="B28" s="78" t="s">
        <v>151</v>
      </c>
      <c r="C28" s="99"/>
      <c r="D28" s="100">
        <v>15</v>
      </c>
      <c r="E28" s="101"/>
      <c r="F28" s="101"/>
      <c r="G28" s="88"/>
      <c r="H28" s="101"/>
      <c r="I28" s="101"/>
      <c r="J28" s="61"/>
      <c r="K28" s="86">
        <v>15</v>
      </c>
    </row>
    <row r="29" spans="1:11" ht="12.75" customHeight="1">
      <c r="A29" s="7" t="s">
        <v>152</v>
      </c>
      <c r="B29" s="78" t="s">
        <v>153</v>
      </c>
      <c r="C29" s="99"/>
      <c r="D29" s="102"/>
      <c r="E29" s="99"/>
      <c r="F29" s="99"/>
      <c r="G29" s="103">
        <v>15</v>
      </c>
      <c r="H29" s="99"/>
      <c r="I29" s="99"/>
      <c r="J29" s="61"/>
      <c r="K29" s="86">
        <v>15</v>
      </c>
    </row>
    <row r="30" spans="1:11" ht="12.75">
      <c r="A30" s="77"/>
      <c r="B30" s="104"/>
      <c r="C30" s="1"/>
      <c r="D30" s="1"/>
      <c r="E30" s="1"/>
      <c r="F30" s="1"/>
      <c r="G30" s="1"/>
      <c r="H30" s="1"/>
      <c r="I30" s="1"/>
      <c r="J30" s="38"/>
      <c r="K30" s="105"/>
    </row>
    <row r="31" spans="1:11" ht="12.75">
      <c r="A31" s="77"/>
      <c r="B31" s="106"/>
      <c r="C31" s="1"/>
      <c r="D31" s="1"/>
      <c r="E31" s="1"/>
      <c r="F31" s="1"/>
      <c r="G31" s="1"/>
      <c r="H31" s="1"/>
      <c r="I31" s="1"/>
      <c r="J31" s="38"/>
      <c r="K31" s="105"/>
    </row>
    <row r="32" spans="1:11" ht="12.75">
      <c r="A32" s="77"/>
      <c r="B32" s="107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1:11" ht="13.5" customHeight="1">
      <c r="A33" s="77"/>
      <c r="B33" s="108"/>
      <c r="C33" s="38"/>
      <c r="D33" s="38"/>
      <c r="E33" s="38"/>
      <c r="F33" s="109"/>
      <c r="G33" s="38"/>
      <c r="H33" s="1"/>
      <c r="I33" s="38"/>
      <c r="J33" s="38"/>
      <c r="K33" s="105"/>
    </row>
    <row r="34" spans="1:11" ht="13.5" customHeight="1">
      <c r="A34" s="77"/>
      <c r="B34" s="108"/>
      <c r="C34" s="38"/>
      <c r="D34" s="38"/>
      <c r="E34" s="38"/>
      <c r="F34" s="109"/>
      <c r="G34" s="38"/>
      <c r="H34" s="1"/>
      <c r="I34" s="38"/>
      <c r="J34" s="38"/>
      <c r="K34" s="105"/>
    </row>
    <row r="35" spans="1:11" ht="12.75" customHeight="1">
      <c r="A35" s="77"/>
      <c r="B35" s="5"/>
      <c r="C35" s="38"/>
      <c r="D35" s="38"/>
      <c r="E35" s="38"/>
      <c r="F35" s="109"/>
      <c r="G35" s="38"/>
      <c r="H35" s="1"/>
      <c r="I35" s="38"/>
      <c r="J35" s="38"/>
      <c r="K35" s="105"/>
    </row>
    <row r="36" spans="1:11" ht="12.75" customHeight="1">
      <c r="A36" s="77"/>
      <c r="B36" s="5"/>
      <c r="C36" s="38"/>
      <c r="D36" s="38"/>
      <c r="E36" s="38"/>
      <c r="F36" s="109"/>
      <c r="G36" s="38"/>
      <c r="H36" s="1"/>
      <c r="I36" s="38"/>
      <c r="J36" s="38"/>
      <c r="K36" s="105"/>
    </row>
    <row r="37" spans="1:11" ht="12.75" customHeight="1">
      <c r="A37" s="77"/>
      <c r="B37" s="5"/>
      <c r="C37" s="38"/>
      <c r="D37" s="38"/>
      <c r="E37" s="38"/>
      <c r="F37" s="109"/>
      <c r="G37" s="38"/>
      <c r="H37" s="1"/>
      <c r="I37" s="38"/>
      <c r="J37" s="38"/>
      <c r="K37" s="105"/>
    </row>
    <row r="38" spans="1:11" ht="12.75">
      <c r="A38" s="38"/>
      <c r="B38" s="5"/>
      <c r="C38" s="110"/>
      <c r="D38" s="110"/>
      <c r="E38" s="110"/>
      <c r="F38" s="110"/>
      <c r="G38" s="110"/>
      <c r="H38" s="110"/>
      <c r="I38" s="110"/>
      <c r="J38" s="110"/>
      <c r="K38" s="105"/>
    </row>
    <row r="39" spans="1:3" ht="12.75">
      <c r="A39" s="38"/>
      <c r="B39" s="5"/>
      <c r="C39" s="5"/>
    </row>
    <row r="40" spans="1:3" ht="12.75">
      <c r="A40" s="38"/>
      <c r="B40" s="5"/>
      <c r="C40" s="5"/>
    </row>
    <row r="41" spans="1:3" ht="12.75">
      <c r="A41" s="38"/>
      <c r="B41" s="5"/>
      <c r="C41" s="5"/>
    </row>
    <row r="42" spans="1:3" ht="12.75">
      <c r="A42" s="38"/>
      <c r="B42" s="5"/>
      <c r="C42" s="5"/>
    </row>
    <row r="43" spans="1:3" ht="12.75">
      <c r="A43" s="38"/>
      <c r="B43" s="5"/>
      <c r="C43" s="5"/>
    </row>
    <row r="44" spans="1:3" ht="12.75">
      <c r="A44" s="38"/>
      <c r="B44" s="5"/>
      <c r="C44" s="5"/>
    </row>
    <row r="45" spans="1:3" ht="12.75">
      <c r="A45" s="38"/>
      <c r="B45" s="5"/>
      <c r="C45" s="5"/>
    </row>
    <row r="46" spans="1:3" ht="12.75">
      <c r="A46" s="38"/>
      <c r="B46" s="38"/>
      <c r="C46" s="38"/>
    </row>
  </sheetData>
  <mergeCells count="3">
    <mergeCell ref="J4:K4"/>
    <mergeCell ref="L4:M4"/>
    <mergeCell ref="C32:K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2">
      <selection activeCell="B28" sqref="B28"/>
    </sheetView>
  </sheetViews>
  <sheetFormatPr defaultColWidth="9.140625" defaultRowHeight="12.75"/>
  <cols>
    <col min="1" max="1" width="3.00390625" style="0" customWidth="1"/>
    <col min="2" max="2" width="33.8515625" style="0" customWidth="1"/>
    <col min="3" max="3" width="10.421875" style="0" customWidth="1"/>
    <col min="5" max="5" width="10.7109375" style="0" customWidth="1"/>
    <col min="7" max="7" width="12.00390625" style="0" customWidth="1"/>
  </cols>
  <sheetData>
    <row r="1" ht="12.75" hidden="1">
      <c r="B1" t="s">
        <v>101</v>
      </c>
    </row>
    <row r="2" ht="12.75">
      <c r="G2" t="s">
        <v>305</v>
      </c>
    </row>
    <row r="3" ht="12.75">
      <c r="G3" t="s">
        <v>297</v>
      </c>
    </row>
    <row r="5" spans="2:12" ht="12.75">
      <c r="B5" s="111" t="s">
        <v>304</v>
      </c>
      <c r="C5" s="111"/>
      <c r="D5" s="111"/>
      <c r="E5" s="111"/>
      <c r="F5" s="111"/>
      <c r="J5" s="190"/>
      <c r="K5" s="190"/>
      <c r="L5" s="112"/>
    </row>
    <row r="6" spans="1:13" ht="21" customHeight="1">
      <c r="A6" s="61"/>
      <c r="B6" s="3" t="s">
        <v>0</v>
      </c>
      <c r="C6" s="78" t="s">
        <v>82</v>
      </c>
      <c r="D6" s="78" t="s">
        <v>80</v>
      </c>
      <c r="E6" s="78" t="s">
        <v>81</v>
      </c>
      <c r="F6" s="78" t="s">
        <v>84</v>
      </c>
      <c r="G6" s="78" t="s">
        <v>83</v>
      </c>
      <c r="H6" s="78" t="s">
        <v>6</v>
      </c>
      <c r="I6" s="78" t="s">
        <v>85</v>
      </c>
      <c r="J6" s="78" t="s">
        <v>86</v>
      </c>
      <c r="K6" s="113" t="s">
        <v>7</v>
      </c>
      <c r="L6" s="104"/>
      <c r="M6" s="38"/>
    </row>
    <row r="7" spans="1:13" ht="20.25" customHeight="1">
      <c r="A7" s="114"/>
      <c r="B7" s="64" t="s">
        <v>154</v>
      </c>
      <c r="C7" s="66">
        <v>4</v>
      </c>
      <c r="D7" s="66">
        <v>2</v>
      </c>
      <c r="E7" s="66">
        <v>3</v>
      </c>
      <c r="F7" s="66">
        <v>5</v>
      </c>
      <c r="G7" s="66">
        <v>3</v>
      </c>
      <c r="H7" s="66">
        <v>2</v>
      </c>
      <c r="I7" s="66">
        <v>1</v>
      </c>
      <c r="J7" s="66">
        <v>2</v>
      </c>
      <c r="K7" s="66">
        <f>SUM(C7:J7)</f>
        <v>22</v>
      </c>
      <c r="L7" s="38"/>
      <c r="M7" s="38"/>
    </row>
    <row r="8" spans="1:13" ht="19.5" customHeight="1">
      <c r="A8" s="7"/>
      <c r="B8" s="3" t="s">
        <v>155</v>
      </c>
      <c r="C8" s="115">
        <f>SUM(C9:C28)</f>
        <v>120</v>
      </c>
      <c r="D8" s="115">
        <f>SUM(D9:D28)</f>
        <v>60</v>
      </c>
      <c r="E8" s="115">
        <f>SUM(E9:E28)</f>
        <v>90</v>
      </c>
      <c r="F8" s="115">
        <f>SUM(F9:F28)</f>
        <v>150</v>
      </c>
      <c r="G8" s="115">
        <v>84</v>
      </c>
      <c r="H8" s="115">
        <f>SUM(H9:H28)</f>
        <v>60</v>
      </c>
      <c r="I8" s="115">
        <f>SUM(I9:I28)</f>
        <v>30</v>
      </c>
      <c r="J8" s="115">
        <f>SUM(J9:J28)</f>
        <v>60</v>
      </c>
      <c r="K8" s="86">
        <f>SUM(C8:J8)</f>
        <v>654</v>
      </c>
      <c r="L8" s="116"/>
      <c r="M8" s="38"/>
    </row>
    <row r="9" spans="1:13" ht="26.25" customHeight="1">
      <c r="A9" s="7" t="s">
        <v>108</v>
      </c>
      <c r="B9" s="117" t="s">
        <v>156</v>
      </c>
      <c r="C9" s="61"/>
      <c r="D9" s="61">
        <v>30</v>
      </c>
      <c r="E9" s="61"/>
      <c r="F9" s="118"/>
      <c r="G9" s="119" t="s">
        <v>157</v>
      </c>
      <c r="H9" s="61"/>
      <c r="I9" s="61">
        <v>30</v>
      </c>
      <c r="J9" s="120"/>
      <c r="K9" s="67">
        <v>99</v>
      </c>
      <c r="L9" s="116"/>
      <c r="M9" s="38"/>
    </row>
    <row r="10" spans="1:13" ht="12" customHeight="1">
      <c r="A10" s="7" t="s">
        <v>110</v>
      </c>
      <c r="B10" s="121" t="s">
        <v>158</v>
      </c>
      <c r="C10" s="61"/>
      <c r="D10" s="61">
        <v>30</v>
      </c>
      <c r="E10" s="61"/>
      <c r="F10" s="122">
        <v>15</v>
      </c>
      <c r="G10" s="123"/>
      <c r="H10" s="61">
        <v>15</v>
      </c>
      <c r="I10" s="61"/>
      <c r="J10" s="120"/>
      <c r="K10" s="67">
        <f>SUM(D10:J10)</f>
        <v>60</v>
      </c>
      <c r="L10" s="116"/>
      <c r="M10" s="38"/>
    </row>
    <row r="11" spans="1:13" ht="12" customHeight="1">
      <c r="A11" s="7" t="s">
        <v>112</v>
      </c>
      <c r="B11" s="117" t="s">
        <v>159</v>
      </c>
      <c r="C11" s="61">
        <v>15</v>
      </c>
      <c r="D11" s="61"/>
      <c r="E11" s="61"/>
      <c r="F11" s="61">
        <v>30</v>
      </c>
      <c r="G11" s="123"/>
      <c r="H11" s="61"/>
      <c r="I11" s="61"/>
      <c r="J11" s="120"/>
      <c r="K11" s="67">
        <f>SUM(C11:J11)</f>
        <v>45</v>
      </c>
      <c r="L11" s="116"/>
      <c r="M11" s="38"/>
    </row>
    <row r="12" spans="1:13" ht="12" customHeight="1">
      <c r="A12" s="7" t="s">
        <v>115</v>
      </c>
      <c r="B12" s="124" t="s">
        <v>160</v>
      </c>
      <c r="C12" s="61">
        <v>15</v>
      </c>
      <c r="D12" s="61"/>
      <c r="E12" s="61"/>
      <c r="F12" s="61"/>
      <c r="G12" s="123"/>
      <c r="H12" s="61"/>
      <c r="I12" s="61"/>
      <c r="J12" s="120"/>
      <c r="K12" s="67">
        <f>SUM(C12:J12)</f>
        <v>15</v>
      </c>
      <c r="L12" s="116"/>
      <c r="M12" s="38"/>
    </row>
    <row r="13" spans="1:13" ht="20.25" customHeight="1">
      <c r="A13" s="7" t="s">
        <v>117</v>
      </c>
      <c r="B13" s="117" t="s">
        <v>161</v>
      </c>
      <c r="C13" s="61"/>
      <c r="D13" s="61"/>
      <c r="E13" s="61"/>
      <c r="F13" s="61">
        <v>15</v>
      </c>
      <c r="G13" s="123"/>
      <c r="H13" s="61"/>
      <c r="I13" s="61"/>
      <c r="J13" s="120"/>
      <c r="K13" s="67">
        <f>SUM(F13:J13)</f>
        <v>15</v>
      </c>
      <c r="L13" s="116"/>
      <c r="M13" s="38"/>
    </row>
    <row r="14" spans="1:13" ht="12" customHeight="1">
      <c r="A14" s="7" t="s">
        <v>119</v>
      </c>
      <c r="B14" s="124" t="s">
        <v>162</v>
      </c>
      <c r="C14" s="61">
        <v>30</v>
      </c>
      <c r="D14" s="61"/>
      <c r="E14" s="61"/>
      <c r="F14" s="61"/>
      <c r="G14" s="123"/>
      <c r="H14" s="61"/>
      <c r="I14" s="61"/>
      <c r="J14" s="120"/>
      <c r="K14" s="67">
        <f>SUM(C14:J14)</f>
        <v>30</v>
      </c>
      <c r="L14" s="116"/>
      <c r="M14" s="38"/>
    </row>
    <row r="15" spans="1:13" ht="12" customHeight="1">
      <c r="A15" s="7" t="s">
        <v>121</v>
      </c>
      <c r="B15" s="124" t="s">
        <v>163</v>
      </c>
      <c r="C15" s="61"/>
      <c r="D15" s="61"/>
      <c r="E15" s="61"/>
      <c r="F15" s="61">
        <v>15</v>
      </c>
      <c r="G15" s="123"/>
      <c r="H15" s="61"/>
      <c r="I15" s="61"/>
      <c r="J15" s="120"/>
      <c r="K15" s="67">
        <f>SUM(F15:J15)</f>
        <v>15</v>
      </c>
      <c r="L15" s="116"/>
      <c r="M15" s="38"/>
    </row>
    <row r="16" spans="1:13" ht="12" customHeight="1">
      <c r="A16" s="7" t="s">
        <v>123</v>
      </c>
      <c r="B16" s="124" t="s">
        <v>164</v>
      </c>
      <c r="C16" s="61"/>
      <c r="D16" s="61"/>
      <c r="E16" s="61"/>
      <c r="F16" s="61">
        <v>15</v>
      </c>
      <c r="G16" s="123"/>
      <c r="H16" s="61"/>
      <c r="I16" s="61"/>
      <c r="J16" s="120"/>
      <c r="K16" s="67">
        <f>SUM(F16:J16)</f>
        <v>15</v>
      </c>
      <c r="L16" s="116"/>
      <c r="M16" s="38"/>
    </row>
    <row r="17" spans="1:13" ht="12" customHeight="1">
      <c r="A17" s="7" t="s">
        <v>125</v>
      </c>
      <c r="B17" s="124" t="s">
        <v>165</v>
      </c>
      <c r="C17" s="61"/>
      <c r="D17" s="61"/>
      <c r="E17" s="61"/>
      <c r="F17" s="61">
        <v>15</v>
      </c>
      <c r="G17" s="123"/>
      <c r="H17" s="61"/>
      <c r="I17" s="61"/>
      <c r="J17" s="120"/>
      <c r="K17" s="67">
        <f>SUM(F17:J17)</f>
        <v>15</v>
      </c>
      <c r="L17" s="116"/>
      <c r="M17" s="38"/>
    </row>
    <row r="18" spans="1:13" s="128" customFormat="1" ht="12" customHeight="1">
      <c r="A18" s="7" t="s">
        <v>127</v>
      </c>
      <c r="B18" s="121" t="s">
        <v>166</v>
      </c>
      <c r="C18" s="61">
        <v>30</v>
      </c>
      <c r="D18" s="61"/>
      <c r="E18" s="61"/>
      <c r="F18" s="61">
        <v>45</v>
      </c>
      <c r="G18" s="243" t="s">
        <v>167</v>
      </c>
      <c r="H18" s="61"/>
      <c r="I18" s="61"/>
      <c r="J18" s="120">
        <v>60</v>
      </c>
      <c r="K18" s="67">
        <v>165</v>
      </c>
      <c r="L18" s="116"/>
      <c r="M18" s="127"/>
    </row>
    <row r="19" spans="1:13" ht="12" customHeight="1">
      <c r="A19" s="7" t="s">
        <v>129</v>
      </c>
      <c r="B19" s="124" t="s">
        <v>168</v>
      </c>
      <c r="C19" s="61">
        <v>30</v>
      </c>
      <c r="D19" s="61"/>
      <c r="E19" s="61"/>
      <c r="G19" s="123"/>
      <c r="H19" s="61"/>
      <c r="I19" s="61"/>
      <c r="J19" s="120"/>
      <c r="K19" s="67">
        <f>SUM(C19:J19)</f>
        <v>30</v>
      </c>
      <c r="L19" s="116"/>
      <c r="M19" s="38"/>
    </row>
    <row r="20" spans="1:13" ht="12" customHeight="1">
      <c r="A20" s="7" t="s">
        <v>131</v>
      </c>
      <c r="B20" s="124" t="s">
        <v>169</v>
      </c>
      <c r="C20" s="61"/>
      <c r="D20" s="61"/>
      <c r="E20" s="61">
        <v>30</v>
      </c>
      <c r="F20" s="118"/>
      <c r="G20" s="123"/>
      <c r="H20" s="61"/>
      <c r="I20" s="61"/>
      <c r="J20" s="120"/>
      <c r="K20" s="67">
        <f aca="true" t="shared" si="0" ref="K20:K27">SUM(E20:J20)</f>
        <v>30</v>
      </c>
      <c r="L20" s="116"/>
      <c r="M20" s="38"/>
    </row>
    <row r="21" spans="1:13" ht="12" customHeight="1">
      <c r="A21" s="7" t="s">
        <v>133</v>
      </c>
      <c r="B21" s="117" t="s">
        <v>170</v>
      </c>
      <c r="C21" s="61"/>
      <c r="D21" s="61"/>
      <c r="E21" s="61">
        <v>15</v>
      </c>
      <c r="F21" s="118"/>
      <c r="G21" s="123"/>
      <c r="H21" s="61"/>
      <c r="I21" s="61"/>
      <c r="J21" s="120"/>
      <c r="K21" s="67">
        <f t="shared" si="0"/>
        <v>15</v>
      </c>
      <c r="L21" s="116"/>
      <c r="M21" s="38"/>
    </row>
    <row r="22" spans="1:13" ht="11.25" customHeight="1">
      <c r="A22" s="7" t="s">
        <v>135</v>
      </c>
      <c r="B22" s="124" t="s">
        <v>171</v>
      </c>
      <c r="C22" s="61"/>
      <c r="D22" s="61"/>
      <c r="E22" s="129">
        <v>15</v>
      </c>
      <c r="F22" s="118"/>
      <c r="G22" s="123"/>
      <c r="H22" s="61"/>
      <c r="I22" s="61"/>
      <c r="J22" s="120"/>
      <c r="K22" s="67">
        <f t="shared" si="0"/>
        <v>15</v>
      </c>
      <c r="L22" s="116"/>
      <c r="M22" s="38"/>
    </row>
    <row r="23" spans="1:13" ht="20.25" customHeight="1">
      <c r="A23" s="7" t="s">
        <v>137</v>
      </c>
      <c r="B23" s="117" t="s">
        <v>172</v>
      </c>
      <c r="C23" s="61"/>
      <c r="D23" s="61"/>
      <c r="E23" s="61"/>
      <c r="F23" s="118"/>
      <c r="G23" s="123"/>
      <c r="H23" s="61">
        <v>15</v>
      </c>
      <c r="I23" s="61"/>
      <c r="J23" s="120"/>
      <c r="K23" s="67">
        <f t="shared" si="0"/>
        <v>15</v>
      </c>
      <c r="L23" s="116"/>
      <c r="M23" s="38"/>
    </row>
    <row r="24" spans="1:13" ht="20.25" customHeight="1">
      <c r="A24" s="7" t="s">
        <v>139</v>
      </c>
      <c r="B24" s="117" t="s">
        <v>173</v>
      </c>
      <c r="C24" s="61"/>
      <c r="D24" s="61"/>
      <c r="E24" s="61"/>
      <c r="F24" s="118"/>
      <c r="G24" s="99">
        <v>15</v>
      </c>
      <c r="H24" s="61"/>
      <c r="I24" s="61"/>
      <c r="J24" s="120"/>
      <c r="K24" s="67">
        <f t="shared" si="0"/>
        <v>15</v>
      </c>
      <c r="L24" s="116"/>
      <c r="M24" s="38"/>
    </row>
    <row r="25" spans="1:13" ht="12" customHeight="1">
      <c r="A25" s="7" t="s">
        <v>141</v>
      </c>
      <c r="B25" s="117" t="s">
        <v>174</v>
      </c>
      <c r="C25" s="61"/>
      <c r="D25" s="61"/>
      <c r="E25" s="70">
        <v>15</v>
      </c>
      <c r="F25" s="118"/>
      <c r="G25" s="99"/>
      <c r="H25" s="61"/>
      <c r="I25" s="61"/>
      <c r="J25" s="120"/>
      <c r="K25" s="67">
        <f t="shared" si="0"/>
        <v>15</v>
      </c>
      <c r="L25" s="116"/>
      <c r="M25" s="38"/>
    </row>
    <row r="26" spans="1:13" ht="12" customHeight="1">
      <c r="A26" s="7" t="s">
        <v>144</v>
      </c>
      <c r="B26" s="117" t="s">
        <v>175</v>
      </c>
      <c r="C26" s="61"/>
      <c r="D26" s="61"/>
      <c r="E26" s="70"/>
      <c r="F26" s="118"/>
      <c r="G26" s="99"/>
      <c r="H26" s="61">
        <v>15</v>
      </c>
      <c r="I26" s="61"/>
      <c r="J26" s="120"/>
      <c r="K26" s="67">
        <f t="shared" si="0"/>
        <v>15</v>
      </c>
      <c r="L26" s="38"/>
      <c r="M26" s="38"/>
    </row>
    <row r="27" spans="1:13" ht="12" customHeight="1">
      <c r="A27" s="7" t="s">
        <v>146</v>
      </c>
      <c r="B27" s="117" t="s">
        <v>176</v>
      </c>
      <c r="C27" s="61"/>
      <c r="D27" s="61"/>
      <c r="E27" s="70"/>
      <c r="F27" s="118"/>
      <c r="G27" s="99"/>
      <c r="H27" s="61">
        <v>15</v>
      </c>
      <c r="I27" s="61"/>
      <c r="J27" s="120"/>
      <c r="K27" s="67">
        <f t="shared" si="0"/>
        <v>15</v>
      </c>
      <c r="L27" s="38"/>
      <c r="M27" s="38"/>
    </row>
    <row r="28" spans="1:13" ht="21" customHeight="1">
      <c r="A28" s="7" t="s">
        <v>148</v>
      </c>
      <c r="B28" s="117" t="s">
        <v>308</v>
      </c>
      <c r="C28" s="99"/>
      <c r="D28" s="99"/>
      <c r="E28" s="130">
        <v>15</v>
      </c>
      <c r="F28" s="99"/>
      <c r="G28" s="99"/>
      <c r="H28" s="99"/>
      <c r="I28" s="99"/>
      <c r="J28" s="99"/>
      <c r="K28" s="67">
        <v>15</v>
      </c>
      <c r="L28" s="38"/>
      <c r="M28" s="38"/>
    </row>
    <row r="29" spans="1:12" ht="12.75">
      <c r="A29" s="77"/>
      <c r="B29" s="108"/>
      <c r="C29" s="1"/>
      <c r="D29" s="1"/>
      <c r="F29" s="1"/>
      <c r="G29" s="1"/>
      <c r="H29" s="1"/>
      <c r="I29" s="1"/>
      <c r="J29" s="1"/>
      <c r="K29" s="105"/>
      <c r="L29" s="38"/>
    </row>
    <row r="30" spans="1:3" ht="12.75">
      <c r="A30" s="75"/>
      <c r="B30" s="75"/>
      <c r="C30" s="75"/>
    </row>
  </sheetData>
  <mergeCells count="1"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26">
      <selection activeCell="E61" sqref="E61"/>
    </sheetView>
  </sheetViews>
  <sheetFormatPr defaultColWidth="9.140625" defaultRowHeight="12.75"/>
  <cols>
    <col min="1" max="1" width="3.8515625" style="131" customWidth="1"/>
    <col min="2" max="2" width="24.00390625" style="132" customWidth="1"/>
    <col min="3" max="3" width="17.421875" style="132" customWidth="1"/>
    <col min="4" max="4" width="25.8515625" style="132" customWidth="1"/>
    <col min="5" max="5" width="21.57421875" style="132" customWidth="1"/>
    <col min="6" max="6" width="6.8515625" style="131" customWidth="1"/>
    <col min="7" max="7" width="13.8515625" style="160" customWidth="1"/>
    <col min="8" max="8" width="7.8515625" style="160" customWidth="1"/>
    <col min="9" max="9" width="15.140625" style="0" customWidth="1"/>
  </cols>
  <sheetData>
    <row r="1" spans="5:8" ht="12.75">
      <c r="E1" t="s">
        <v>177</v>
      </c>
      <c r="F1"/>
      <c r="G1"/>
      <c r="H1"/>
    </row>
    <row r="2" spans="5:8" ht="12.75">
      <c r="E2" t="s">
        <v>297</v>
      </c>
      <c r="F2"/>
      <c r="G2"/>
      <c r="H2"/>
    </row>
    <row r="3" spans="1:9" s="137" customFormat="1" ht="16.5" customHeight="1">
      <c r="A3" s="133" t="s">
        <v>178</v>
      </c>
      <c r="B3" s="134"/>
      <c r="C3" s="134"/>
      <c r="D3" s="134"/>
      <c r="E3" s="134"/>
      <c r="F3" s="135"/>
      <c r="G3" s="136"/>
      <c r="H3" s="136"/>
      <c r="I3" s="111"/>
    </row>
    <row r="4" spans="1:9" s="140" customFormat="1" ht="61.5" customHeight="1">
      <c r="A4" s="138" t="s">
        <v>179</v>
      </c>
      <c r="B4" s="138" t="s">
        <v>0</v>
      </c>
      <c r="C4" s="138" t="s">
        <v>180</v>
      </c>
      <c r="D4" s="138" t="s">
        <v>181</v>
      </c>
      <c r="E4" s="138" t="s">
        <v>182</v>
      </c>
      <c r="F4" s="138" t="s">
        <v>183</v>
      </c>
      <c r="G4" s="138" t="s">
        <v>184</v>
      </c>
      <c r="H4" s="138" t="s">
        <v>185</v>
      </c>
      <c r="I4" s="139" t="s">
        <v>186</v>
      </c>
    </row>
    <row r="5" spans="1:9" s="143" customFormat="1" ht="24" customHeight="1">
      <c r="A5" s="119">
        <v>1</v>
      </c>
      <c r="B5" s="141" t="s">
        <v>187</v>
      </c>
      <c r="C5" s="141" t="s">
        <v>188</v>
      </c>
      <c r="D5" s="141"/>
      <c r="E5" s="141"/>
      <c r="F5" s="119">
        <v>3</v>
      </c>
      <c r="G5" s="142"/>
      <c r="H5" s="142"/>
      <c r="I5" s="141" t="s">
        <v>189</v>
      </c>
    </row>
    <row r="6" spans="1:9" s="143" customFormat="1" ht="27.75" customHeight="1">
      <c r="A6" s="199">
        <v>2</v>
      </c>
      <c r="B6" s="175" t="s">
        <v>190</v>
      </c>
      <c r="C6" s="175" t="s">
        <v>191</v>
      </c>
      <c r="D6" s="141" t="s">
        <v>192</v>
      </c>
      <c r="E6" s="141"/>
      <c r="F6" s="119">
        <v>3</v>
      </c>
      <c r="G6" s="142"/>
      <c r="H6" s="142"/>
      <c r="I6" s="144" t="s">
        <v>193</v>
      </c>
    </row>
    <row r="7" spans="1:9" s="143" customFormat="1" ht="26.25" customHeight="1">
      <c r="A7" s="199"/>
      <c r="B7" s="175"/>
      <c r="C7" s="175"/>
      <c r="D7" s="141" t="s">
        <v>194</v>
      </c>
      <c r="E7" s="141"/>
      <c r="F7" s="119">
        <v>2</v>
      </c>
      <c r="G7" s="142"/>
      <c r="H7" s="142"/>
      <c r="I7" s="144" t="s">
        <v>193</v>
      </c>
    </row>
    <row r="8" spans="1:9" s="143" customFormat="1" ht="27" customHeight="1">
      <c r="A8" s="199">
        <v>3</v>
      </c>
      <c r="B8" s="198" t="s">
        <v>195</v>
      </c>
      <c r="C8" s="175" t="s">
        <v>196</v>
      </c>
      <c r="D8" s="141" t="s">
        <v>197</v>
      </c>
      <c r="E8" s="141"/>
      <c r="F8" s="119">
        <v>3</v>
      </c>
      <c r="G8" s="142">
        <v>1</v>
      </c>
      <c r="H8" s="142">
        <v>40</v>
      </c>
      <c r="I8" s="144"/>
    </row>
    <row r="9" spans="1:9" s="143" customFormat="1" ht="26.25" customHeight="1">
      <c r="A9" s="199"/>
      <c r="B9" s="198"/>
      <c r="C9" s="175"/>
      <c r="D9" s="141" t="s">
        <v>194</v>
      </c>
      <c r="E9" s="141"/>
      <c r="F9" s="119">
        <v>2</v>
      </c>
      <c r="G9" s="142">
        <v>1</v>
      </c>
      <c r="H9" s="142">
        <v>40</v>
      </c>
      <c r="I9" s="144"/>
    </row>
    <row r="10" spans="1:9" s="143" customFormat="1" ht="26.25" customHeight="1">
      <c r="A10" s="199">
        <v>4</v>
      </c>
      <c r="B10" s="198" t="s">
        <v>198</v>
      </c>
      <c r="C10" s="175" t="s">
        <v>199</v>
      </c>
      <c r="D10" s="141" t="s">
        <v>200</v>
      </c>
      <c r="E10" s="141"/>
      <c r="F10" s="119">
        <v>3</v>
      </c>
      <c r="G10" s="142">
        <v>1</v>
      </c>
      <c r="H10" s="142">
        <v>40</v>
      </c>
      <c r="I10" s="144"/>
    </row>
    <row r="11" spans="1:9" s="143" customFormat="1" ht="27" customHeight="1">
      <c r="A11" s="199"/>
      <c r="B11" s="198"/>
      <c r="C11" s="175"/>
      <c r="D11" s="141" t="s">
        <v>194</v>
      </c>
      <c r="E11" s="141"/>
      <c r="F11" s="119">
        <v>2</v>
      </c>
      <c r="G11" s="142"/>
      <c r="H11" s="142"/>
      <c r="I11" s="144" t="s">
        <v>193</v>
      </c>
    </row>
    <row r="12" spans="1:9" s="143" customFormat="1" ht="20.25" customHeight="1">
      <c r="A12" s="199">
        <v>5</v>
      </c>
      <c r="B12" s="198" t="s">
        <v>201</v>
      </c>
      <c r="C12" s="175" t="s">
        <v>202</v>
      </c>
      <c r="D12" s="175" t="s">
        <v>203</v>
      </c>
      <c r="E12" s="141" t="s">
        <v>204</v>
      </c>
      <c r="F12" s="119">
        <v>1</v>
      </c>
      <c r="G12" s="142"/>
      <c r="H12" s="142"/>
      <c r="I12" s="144" t="s">
        <v>193</v>
      </c>
    </row>
    <row r="13" spans="1:9" s="143" customFormat="1" ht="14.25" customHeight="1">
      <c r="A13" s="199"/>
      <c r="B13" s="198"/>
      <c r="C13" s="175"/>
      <c r="D13" s="175"/>
      <c r="E13" s="141" t="s">
        <v>205</v>
      </c>
      <c r="F13" s="119">
        <v>2</v>
      </c>
      <c r="G13" s="142">
        <v>1</v>
      </c>
      <c r="H13" s="142">
        <v>40</v>
      </c>
      <c r="I13" s="144"/>
    </row>
    <row r="14" spans="1:9" s="143" customFormat="1" ht="12.75">
      <c r="A14" s="199"/>
      <c r="B14" s="198"/>
      <c r="C14" s="175"/>
      <c r="D14" s="175"/>
      <c r="E14" s="141" t="s">
        <v>206</v>
      </c>
      <c r="F14" s="119">
        <v>2</v>
      </c>
      <c r="G14" s="142"/>
      <c r="H14" s="142"/>
      <c r="I14" s="144" t="s">
        <v>193</v>
      </c>
    </row>
    <row r="15" spans="1:9" s="143" customFormat="1" ht="25.5">
      <c r="A15" s="199"/>
      <c r="B15" s="198"/>
      <c r="C15" s="175"/>
      <c r="D15" s="175"/>
      <c r="E15" s="141" t="s">
        <v>207</v>
      </c>
      <c r="F15" s="119">
        <v>1</v>
      </c>
      <c r="G15" s="142"/>
      <c r="H15" s="142"/>
      <c r="I15" s="144" t="s">
        <v>193</v>
      </c>
    </row>
    <row r="16" spans="1:9" s="143" customFormat="1" ht="12.75">
      <c r="A16" s="199"/>
      <c r="B16" s="198"/>
      <c r="C16" s="175"/>
      <c r="D16" s="175"/>
      <c r="E16" s="141" t="s">
        <v>208</v>
      </c>
      <c r="F16" s="119">
        <v>2</v>
      </c>
      <c r="G16" s="142"/>
      <c r="H16" s="142"/>
      <c r="I16" s="144" t="s">
        <v>193</v>
      </c>
    </row>
    <row r="17" spans="1:9" ht="19.5" customHeight="1">
      <c r="A17" s="199"/>
      <c r="B17" s="198"/>
      <c r="C17" s="175"/>
      <c r="D17" s="175" t="s">
        <v>209</v>
      </c>
      <c r="E17" s="141" t="s">
        <v>204</v>
      </c>
      <c r="F17" s="119">
        <v>3</v>
      </c>
      <c r="G17" s="142"/>
      <c r="H17" s="142"/>
      <c r="I17" s="144" t="s">
        <v>193</v>
      </c>
    </row>
    <row r="18" spans="1:9" ht="16.5" customHeight="1">
      <c r="A18" s="199"/>
      <c r="B18" s="198"/>
      <c r="C18" s="175"/>
      <c r="D18" s="175"/>
      <c r="E18" s="141" t="s">
        <v>210</v>
      </c>
      <c r="F18" s="119">
        <v>3</v>
      </c>
      <c r="G18" s="142"/>
      <c r="H18" s="142"/>
      <c r="I18" s="144" t="s">
        <v>193</v>
      </c>
    </row>
    <row r="19" spans="1:9" ht="28.5" customHeight="1">
      <c r="A19" s="196">
        <v>6</v>
      </c>
      <c r="B19" s="194" t="s">
        <v>211</v>
      </c>
      <c r="C19" s="196" t="s">
        <v>212</v>
      </c>
      <c r="D19" s="146" t="s">
        <v>213</v>
      </c>
      <c r="E19" s="141"/>
      <c r="F19" s="119"/>
      <c r="G19" s="119"/>
      <c r="H19" s="119"/>
      <c r="I19" s="61" t="s">
        <v>193</v>
      </c>
    </row>
    <row r="20" spans="1:9" ht="28.5" customHeight="1">
      <c r="A20" s="167"/>
      <c r="B20" s="168"/>
      <c r="C20" s="167"/>
      <c r="D20" s="146" t="s">
        <v>214</v>
      </c>
      <c r="E20" s="141" t="s">
        <v>215</v>
      </c>
      <c r="F20" s="119"/>
      <c r="G20" s="119"/>
      <c r="H20" s="119"/>
      <c r="I20" s="61" t="s">
        <v>193</v>
      </c>
    </row>
    <row r="21" spans="1:9" ht="11.25" customHeight="1">
      <c r="A21" s="167"/>
      <c r="B21" s="168"/>
      <c r="C21" s="167"/>
      <c r="D21" s="196" t="s">
        <v>216</v>
      </c>
      <c r="E21" s="141" t="s">
        <v>217</v>
      </c>
      <c r="F21" s="119">
        <v>2</v>
      </c>
      <c r="G21" s="142">
        <v>1</v>
      </c>
      <c r="H21" s="142">
        <v>40</v>
      </c>
      <c r="I21" s="61"/>
    </row>
    <row r="22" spans="1:9" ht="15.75" customHeight="1">
      <c r="A22" s="167"/>
      <c r="B22" s="168"/>
      <c r="C22" s="167"/>
      <c r="D22" s="197"/>
      <c r="E22" s="141" t="s">
        <v>217</v>
      </c>
      <c r="F22" s="119">
        <v>1</v>
      </c>
      <c r="G22" s="142">
        <v>1</v>
      </c>
      <c r="H22" s="142">
        <v>20</v>
      </c>
      <c r="I22" s="61"/>
    </row>
    <row r="23" spans="1:9" ht="12" customHeight="1">
      <c r="A23" s="167"/>
      <c r="B23" s="168"/>
      <c r="C23" s="167"/>
      <c r="D23" s="176" t="s">
        <v>218</v>
      </c>
      <c r="E23" s="141" t="s">
        <v>94</v>
      </c>
      <c r="F23" s="119">
        <v>3</v>
      </c>
      <c r="G23" s="142">
        <v>1</v>
      </c>
      <c r="H23" s="142">
        <v>40</v>
      </c>
      <c r="I23" s="61"/>
    </row>
    <row r="24" spans="1:9" ht="12.75">
      <c r="A24" s="167"/>
      <c r="B24" s="168"/>
      <c r="C24" s="167"/>
      <c r="D24" s="164"/>
      <c r="E24" s="141" t="s">
        <v>95</v>
      </c>
      <c r="F24" s="119">
        <v>3</v>
      </c>
      <c r="G24" s="142">
        <v>1</v>
      </c>
      <c r="H24" s="142">
        <v>40</v>
      </c>
      <c r="I24" s="61"/>
    </row>
    <row r="25" spans="1:9" ht="155.25" customHeight="1">
      <c r="A25" s="197"/>
      <c r="B25" s="195"/>
      <c r="C25" s="197"/>
      <c r="D25" s="141" t="s">
        <v>194</v>
      </c>
      <c r="E25" s="141" t="s">
        <v>219</v>
      </c>
      <c r="F25" s="119">
        <v>2</v>
      </c>
      <c r="G25" s="142">
        <v>1</v>
      </c>
      <c r="H25" s="142">
        <v>40</v>
      </c>
      <c r="I25" s="147" t="s">
        <v>220</v>
      </c>
    </row>
    <row r="26" spans="1:9" ht="12.75" customHeight="1">
      <c r="A26" s="199">
        <v>7</v>
      </c>
      <c r="B26" s="200" t="s">
        <v>221</v>
      </c>
      <c r="C26" s="199" t="s">
        <v>222</v>
      </c>
      <c r="D26" s="175" t="s">
        <v>223</v>
      </c>
      <c r="E26" s="141" t="s">
        <v>224</v>
      </c>
      <c r="F26" s="119">
        <v>3</v>
      </c>
      <c r="G26" s="142"/>
      <c r="H26" s="142"/>
      <c r="I26" s="61" t="s">
        <v>193</v>
      </c>
    </row>
    <row r="27" spans="1:9" ht="38.25">
      <c r="A27" s="199"/>
      <c r="B27" s="200"/>
      <c r="C27" s="199"/>
      <c r="D27" s="175"/>
      <c r="E27" s="141" t="s">
        <v>225</v>
      </c>
      <c r="F27" s="119">
        <v>3</v>
      </c>
      <c r="G27" s="142"/>
      <c r="H27" s="142"/>
      <c r="I27" s="61" t="s">
        <v>193</v>
      </c>
    </row>
    <row r="28" spans="1:9" ht="12.75">
      <c r="A28" s="199"/>
      <c r="B28" s="200"/>
      <c r="C28" s="199"/>
      <c r="D28" s="175"/>
      <c r="E28" s="141" t="s">
        <v>226</v>
      </c>
      <c r="F28" s="119">
        <v>3</v>
      </c>
      <c r="G28" s="142"/>
      <c r="H28" s="142"/>
      <c r="I28" s="61" t="s">
        <v>193</v>
      </c>
    </row>
    <row r="29" spans="1:9" ht="12.75">
      <c r="A29" s="199"/>
      <c r="B29" s="200"/>
      <c r="C29" s="199"/>
      <c r="D29" s="175"/>
      <c r="E29" s="141" t="s">
        <v>227</v>
      </c>
      <c r="F29" s="119">
        <v>3</v>
      </c>
      <c r="G29" s="142"/>
      <c r="H29" s="142"/>
      <c r="I29" s="61" t="s">
        <v>193</v>
      </c>
    </row>
    <row r="30" spans="1:9" ht="12.75">
      <c r="A30" s="199"/>
      <c r="B30" s="200"/>
      <c r="C30" s="199"/>
      <c r="D30" s="199" t="s">
        <v>228</v>
      </c>
      <c r="E30" s="141" t="s">
        <v>229</v>
      </c>
      <c r="F30" s="119">
        <v>1</v>
      </c>
      <c r="G30" s="142"/>
      <c r="H30" s="142"/>
      <c r="I30" s="61" t="s">
        <v>193</v>
      </c>
    </row>
    <row r="31" spans="1:9" ht="12.75">
      <c r="A31" s="199"/>
      <c r="B31" s="200"/>
      <c r="C31" s="199"/>
      <c r="D31" s="199"/>
      <c r="E31" s="141" t="s">
        <v>229</v>
      </c>
      <c r="F31" s="119">
        <v>2</v>
      </c>
      <c r="G31" s="142"/>
      <c r="H31" s="142"/>
      <c r="I31" s="61" t="s">
        <v>193</v>
      </c>
    </row>
    <row r="32" spans="1:9" ht="12.75">
      <c r="A32" s="199"/>
      <c r="B32" s="200"/>
      <c r="C32" s="199"/>
      <c r="D32" s="199"/>
      <c r="E32" s="141" t="s">
        <v>230</v>
      </c>
      <c r="F32" s="119"/>
      <c r="G32" s="142"/>
      <c r="H32" s="142"/>
      <c r="I32" s="61" t="s">
        <v>193</v>
      </c>
    </row>
    <row r="33" spans="1:9" ht="12.75">
      <c r="A33" s="199"/>
      <c r="B33" s="200"/>
      <c r="C33" s="199"/>
      <c r="D33" s="199"/>
      <c r="E33" s="141" t="s">
        <v>226</v>
      </c>
      <c r="F33" s="119">
        <v>2</v>
      </c>
      <c r="G33" s="142"/>
      <c r="H33" s="142"/>
      <c r="I33" s="61" t="s">
        <v>193</v>
      </c>
    </row>
    <row r="34" spans="1:9" ht="25.5">
      <c r="A34" s="199"/>
      <c r="B34" s="200"/>
      <c r="C34" s="199"/>
      <c r="D34" s="199"/>
      <c r="E34" s="141" t="s">
        <v>231</v>
      </c>
      <c r="F34" s="119">
        <v>2</v>
      </c>
      <c r="G34" s="142"/>
      <c r="H34" s="142"/>
      <c r="I34" s="61" t="s">
        <v>193</v>
      </c>
    </row>
    <row r="35" spans="1:9" ht="12.75">
      <c r="A35" s="167">
        <v>8</v>
      </c>
      <c r="B35" s="168" t="s">
        <v>232</v>
      </c>
      <c r="C35" s="167" t="s">
        <v>233</v>
      </c>
      <c r="D35" s="167" t="s">
        <v>234</v>
      </c>
      <c r="E35" s="141" t="s">
        <v>235</v>
      </c>
      <c r="F35" s="119">
        <v>2</v>
      </c>
      <c r="G35" s="142" t="s">
        <v>236</v>
      </c>
      <c r="H35" s="142">
        <v>20</v>
      </c>
      <c r="I35" s="61"/>
    </row>
    <row r="36" spans="1:9" ht="25.5">
      <c r="A36" s="167"/>
      <c r="B36" s="168"/>
      <c r="C36" s="167"/>
      <c r="D36" s="167"/>
      <c r="E36" s="141" t="s">
        <v>237</v>
      </c>
      <c r="F36" s="119">
        <v>2</v>
      </c>
      <c r="G36" s="142" t="s">
        <v>236</v>
      </c>
      <c r="H36" s="142">
        <v>20</v>
      </c>
      <c r="I36" s="61"/>
    </row>
    <row r="37" spans="1:9" ht="25.5">
      <c r="A37" s="167"/>
      <c r="B37" s="168"/>
      <c r="C37" s="167"/>
      <c r="D37" s="167"/>
      <c r="E37" s="141" t="s">
        <v>238</v>
      </c>
      <c r="F37" s="119">
        <v>1</v>
      </c>
      <c r="G37" s="142" t="s">
        <v>239</v>
      </c>
      <c r="H37" s="142">
        <v>40</v>
      </c>
      <c r="I37" s="61"/>
    </row>
    <row r="38" spans="1:9" ht="25.5">
      <c r="A38" s="167"/>
      <c r="B38" s="168"/>
      <c r="C38" s="167"/>
      <c r="D38" s="167"/>
      <c r="E38" s="141" t="s">
        <v>240</v>
      </c>
      <c r="F38" s="119"/>
      <c r="G38" s="142"/>
      <c r="H38" s="142"/>
      <c r="I38" s="144" t="s">
        <v>193</v>
      </c>
    </row>
    <row r="39" spans="1:9" ht="25.5">
      <c r="A39" s="167"/>
      <c r="B39" s="168"/>
      <c r="C39" s="167"/>
      <c r="D39" s="167"/>
      <c r="E39" s="141" t="s">
        <v>241</v>
      </c>
      <c r="F39" s="119"/>
      <c r="G39" s="142"/>
      <c r="H39" s="142"/>
      <c r="I39" s="144" t="s">
        <v>193</v>
      </c>
    </row>
    <row r="40" spans="1:9" ht="12.75">
      <c r="A40" s="167"/>
      <c r="B40" s="168"/>
      <c r="C40" s="167"/>
      <c r="D40" s="167"/>
      <c r="E40" s="141" t="s">
        <v>242</v>
      </c>
      <c r="F40" s="119"/>
      <c r="G40" s="142"/>
      <c r="H40" s="142"/>
      <c r="I40" s="144" t="s">
        <v>193</v>
      </c>
    </row>
    <row r="41" spans="1:9" ht="12.75">
      <c r="A41" s="167"/>
      <c r="B41" s="168"/>
      <c r="C41" s="167"/>
      <c r="D41" s="167"/>
      <c r="E41" s="145" t="s">
        <v>243</v>
      </c>
      <c r="F41" s="119">
        <v>1</v>
      </c>
      <c r="G41" s="142"/>
      <c r="H41" s="142"/>
      <c r="I41" s="144" t="s">
        <v>193</v>
      </c>
    </row>
    <row r="42" spans="1:9" ht="12.75">
      <c r="A42" s="167"/>
      <c r="B42" s="168"/>
      <c r="C42" s="167"/>
      <c r="D42" s="167"/>
      <c r="E42" s="145" t="s">
        <v>244</v>
      </c>
      <c r="F42" s="119">
        <v>1</v>
      </c>
      <c r="G42" s="142"/>
      <c r="H42" s="142"/>
      <c r="I42" s="144" t="s">
        <v>193</v>
      </c>
    </row>
    <row r="43" spans="1:9" ht="19.5" customHeight="1">
      <c r="A43" s="167"/>
      <c r="B43" s="168"/>
      <c r="C43" s="167"/>
      <c r="D43" s="197"/>
      <c r="E43" s="145" t="s">
        <v>245</v>
      </c>
      <c r="F43" s="119">
        <v>1</v>
      </c>
      <c r="G43" s="142"/>
      <c r="H43" s="142"/>
      <c r="I43" s="144" t="s">
        <v>193</v>
      </c>
    </row>
    <row r="44" spans="1:9" ht="12.75">
      <c r="A44" s="167"/>
      <c r="B44" s="168"/>
      <c r="C44" s="167"/>
      <c r="D44" s="175" t="s">
        <v>246</v>
      </c>
      <c r="E44" s="141" t="s">
        <v>235</v>
      </c>
      <c r="F44" s="119">
        <v>3</v>
      </c>
      <c r="G44" s="142" t="s">
        <v>239</v>
      </c>
      <c r="H44" s="142">
        <v>40</v>
      </c>
      <c r="I44" s="61"/>
    </row>
    <row r="45" spans="1:9" ht="25.5">
      <c r="A45" s="197"/>
      <c r="B45" s="195"/>
      <c r="C45" s="197"/>
      <c r="D45" s="175"/>
      <c r="E45" s="151" t="s">
        <v>237</v>
      </c>
      <c r="F45" s="152">
        <v>3</v>
      </c>
      <c r="G45" s="142"/>
      <c r="H45" s="142"/>
      <c r="I45" s="144" t="s">
        <v>193</v>
      </c>
    </row>
    <row r="46" spans="1:9" ht="12.75">
      <c r="A46" s="196">
        <v>9</v>
      </c>
      <c r="B46" s="194" t="s">
        <v>247</v>
      </c>
      <c r="C46" s="196" t="s">
        <v>248</v>
      </c>
      <c r="D46" s="196" t="s">
        <v>249</v>
      </c>
      <c r="E46" s="153" t="s">
        <v>250</v>
      </c>
      <c r="F46" s="154">
        <v>1</v>
      </c>
      <c r="G46" s="155">
        <v>1</v>
      </c>
      <c r="H46" s="155">
        <v>20</v>
      </c>
      <c r="I46" s="156"/>
    </row>
    <row r="47" spans="1:9" ht="13.5" customHeight="1">
      <c r="A47" s="167"/>
      <c r="B47" s="168"/>
      <c r="C47" s="167"/>
      <c r="D47" s="167"/>
      <c r="E47" s="176" t="s">
        <v>251</v>
      </c>
      <c r="F47" s="196">
        <v>2</v>
      </c>
      <c r="G47" s="165">
        <v>1</v>
      </c>
      <c r="H47" s="165">
        <v>24</v>
      </c>
      <c r="I47" s="201"/>
    </row>
    <row r="48" spans="1:9" ht="3" customHeight="1" hidden="1">
      <c r="A48" s="167"/>
      <c r="B48" s="168"/>
      <c r="C48" s="167"/>
      <c r="D48" s="197"/>
      <c r="E48" s="164"/>
      <c r="F48" s="197"/>
      <c r="G48" s="166"/>
      <c r="H48" s="166"/>
      <c r="I48" s="174"/>
    </row>
    <row r="49" spans="1:9" ht="12.75" customHeight="1">
      <c r="A49" s="197"/>
      <c r="B49" s="195"/>
      <c r="C49" s="197"/>
      <c r="D49" s="141" t="s">
        <v>252</v>
      </c>
      <c r="E49" s="141" t="s">
        <v>251</v>
      </c>
      <c r="F49" s="119">
        <v>3</v>
      </c>
      <c r="G49" s="142"/>
      <c r="H49" s="142"/>
      <c r="I49" s="61"/>
    </row>
    <row r="50" spans="1:9" ht="12.75">
      <c r="A50" s="199">
        <v>10</v>
      </c>
      <c r="B50" s="198" t="s">
        <v>253</v>
      </c>
      <c r="C50" s="175" t="s">
        <v>254</v>
      </c>
      <c r="D50" s="175" t="s">
        <v>249</v>
      </c>
      <c r="E50" s="141" t="s">
        <v>204</v>
      </c>
      <c r="F50" s="119">
        <v>2</v>
      </c>
      <c r="G50" s="142">
        <v>0.5</v>
      </c>
      <c r="H50" s="142">
        <v>20</v>
      </c>
      <c r="I50" s="99"/>
    </row>
    <row r="51" spans="1:9" ht="12.75" customHeight="1">
      <c r="A51" s="199"/>
      <c r="B51" s="198"/>
      <c r="C51" s="175"/>
      <c r="D51" s="175"/>
      <c r="E51" s="141" t="s">
        <v>255</v>
      </c>
      <c r="F51" s="119">
        <v>2</v>
      </c>
      <c r="G51" s="142">
        <v>0.5</v>
      </c>
      <c r="H51" s="142">
        <v>20</v>
      </c>
      <c r="I51" s="99"/>
    </row>
    <row r="52" spans="1:9" ht="12.75" customHeight="1">
      <c r="A52" s="199"/>
      <c r="B52" s="198"/>
      <c r="C52" s="175"/>
      <c r="D52" s="175" t="s">
        <v>252</v>
      </c>
      <c r="E52" s="141" t="s">
        <v>256</v>
      </c>
      <c r="F52" s="119">
        <v>3</v>
      </c>
      <c r="G52" s="142">
        <v>0.5</v>
      </c>
      <c r="H52" s="142">
        <v>20</v>
      </c>
      <c r="I52" s="61"/>
    </row>
    <row r="53" spans="1:9" ht="29.25" customHeight="1">
      <c r="A53" s="199"/>
      <c r="B53" s="198"/>
      <c r="C53" s="175"/>
      <c r="D53" s="175"/>
      <c r="E53" s="141" t="s">
        <v>257</v>
      </c>
      <c r="F53" s="119">
        <v>3</v>
      </c>
      <c r="G53" s="142">
        <v>0.5</v>
      </c>
      <c r="H53" s="142">
        <v>20</v>
      </c>
      <c r="I53" s="61"/>
    </row>
    <row r="54" spans="1:9" ht="12.75" customHeight="1">
      <c r="A54" s="196">
        <v>11</v>
      </c>
      <c r="B54" s="194" t="s">
        <v>258</v>
      </c>
      <c r="C54" s="196" t="s">
        <v>259</v>
      </c>
      <c r="D54" s="198" t="s">
        <v>252</v>
      </c>
      <c r="E54" s="145" t="s">
        <v>230</v>
      </c>
      <c r="F54" s="119">
        <v>3</v>
      </c>
      <c r="G54" s="142">
        <v>0.5</v>
      </c>
      <c r="H54" s="142">
        <v>20</v>
      </c>
      <c r="I54" s="61"/>
    </row>
    <row r="55" spans="1:9" ht="12" customHeight="1">
      <c r="A55" s="197"/>
      <c r="B55" s="195"/>
      <c r="C55" s="197"/>
      <c r="D55" s="198"/>
      <c r="E55" s="145" t="s">
        <v>224</v>
      </c>
      <c r="F55" s="119">
        <v>3</v>
      </c>
      <c r="G55" s="142">
        <v>0.5</v>
      </c>
      <c r="H55" s="142">
        <v>20</v>
      </c>
      <c r="I55" s="141"/>
    </row>
    <row r="56" spans="1:9" ht="13.5" customHeight="1">
      <c r="A56" s="199">
        <v>12</v>
      </c>
      <c r="B56" s="200" t="s">
        <v>260</v>
      </c>
      <c r="C56" s="199" t="s">
        <v>261</v>
      </c>
      <c r="D56" s="199" t="s">
        <v>249</v>
      </c>
      <c r="E56" s="141" t="s">
        <v>262</v>
      </c>
      <c r="F56" s="119">
        <v>1</v>
      </c>
      <c r="G56" s="142"/>
      <c r="H56" s="142"/>
      <c r="I56" s="144"/>
    </row>
    <row r="57" spans="1:9" ht="25.5">
      <c r="A57" s="199"/>
      <c r="B57" s="200"/>
      <c r="C57" s="199"/>
      <c r="D57" s="199"/>
      <c r="E57" s="141" t="s">
        <v>263</v>
      </c>
      <c r="F57" s="119">
        <v>1</v>
      </c>
      <c r="G57" s="142"/>
      <c r="H57" s="142"/>
      <c r="I57" s="144"/>
    </row>
    <row r="58" spans="1:9" ht="15" customHeight="1">
      <c r="A58" s="199"/>
      <c r="B58" s="200"/>
      <c r="C58" s="199"/>
      <c r="D58" s="199"/>
      <c r="E58" s="141" t="s">
        <v>262</v>
      </c>
      <c r="F58" s="119">
        <v>2</v>
      </c>
      <c r="G58" s="142"/>
      <c r="H58" s="142"/>
      <c r="I58" s="144"/>
    </row>
    <row r="59" spans="1:9" ht="24" customHeight="1">
      <c r="A59" s="199"/>
      <c r="B59" s="200"/>
      <c r="C59" s="199"/>
      <c r="D59" s="199"/>
      <c r="E59" s="141" t="s">
        <v>263</v>
      </c>
      <c r="F59" s="119">
        <v>2</v>
      </c>
      <c r="G59" s="142"/>
      <c r="H59" s="142"/>
      <c r="I59" s="144"/>
    </row>
    <row r="60" spans="1:9" ht="25.5">
      <c r="A60" s="192">
        <v>13</v>
      </c>
      <c r="B60" s="194" t="s">
        <v>264</v>
      </c>
      <c r="C60" s="196" t="s">
        <v>265</v>
      </c>
      <c r="D60" s="157" t="s">
        <v>266</v>
      </c>
      <c r="E60" s="141"/>
      <c r="F60" s="119">
        <v>3</v>
      </c>
      <c r="G60" s="142">
        <v>1</v>
      </c>
      <c r="H60" s="142">
        <v>40</v>
      </c>
      <c r="I60" s="61"/>
    </row>
    <row r="61" spans="1:9" ht="12.75" customHeight="1">
      <c r="A61" s="193"/>
      <c r="B61" s="195"/>
      <c r="C61" s="197"/>
      <c r="D61" s="158" t="s">
        <v>194</v>
      </c>
      <c r="E61" s="159"/>
      <c r="F61" s="119">
        <v>2</v>
      </c>
      <c r="G61" s="142"/>
      <c r="H61" s="142"/>
      <c r="I61" s="61"/>
    </row>
  </sheetData>
  <mergeCells count="54"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8"/>
    <mergeCell ref="B12:B18"/>
    <mergeCell ref="C12:C18"/>
    <mergeCell ref="D12:D16"/>
    <mergeCell ref="D17:D18"/>
    <mergeCell ref="A19:A25"/>
    <mergeCell ref="B19:B25"/>
    <mergeCell ref="C19:C25"/>
    <mergeCell ref="D21:D22"/>
    <mergeCell ref="D23:D24"/>
    <mergeCell ref="A26:A34"/>
    <mergeCell ref="B26:B34"/>
    <mergeCell ref="C26:C34"/>
    <mergeCell ref="D26:D29"/>
    <mergeCell ref="D30:D34"/>
    <mergeCell ref="A35:A45"/>
    <mergeCell ref="B35:B45"/>
    <mergeCell ref="C35:C45"/>
    <mergeCell ref="D35:D43"/>
    <mergeCell ref="D44:D45"/>
    <mergeCell ref="A46:A49"/>
    <mergeCell ref="B46:B49"/>
    <mergeCell ref="C46:C49"/>
    <mergeCell ref="D46:D48"/>
    <mergeCell ref="I47:I48"/>
    <mergeCell ref="A50:A53"/>
    <mergeCell ref="B50:B53"/>
    <mergeCell ref="C50:C53"/>
    <mergeCell ref="D50:D51"/>
    <mergeCell ref="D52:D53"/>
    <mergeCell ref="E47:E48"/>
    <mergeCell ref="F47:F48"/>
    <mergeCell ref="G47:G48"/>
    <mergeCell ref="H47:H48"/>
    <mergeCell ref="D54:D55"/>
    <mergeCell ref="A56:A59"/>
    <mergeCell ref="B56:B59"/>
    <mergeCell ref="C56:C59"/>
    <mergeCell ref="D56:D59"/>
    <mergeCell ref="A60:A61"/>
    <mergeCell ref="B60:B61"/>
    <mergeCell ref="C60:C61"/>
    <mergeCell ref="A54:A55"/>
    <mergeCell ref="B54:B55"/>
    <mergeCell ref="C54:C55"/>
  </mergeCells>
  <printOptions/>
  <pageMargins left="0.3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2" sqref="G2"/>
    </sheetView>
  </sheetViews>
  <sheetFormatPr defaultColWidth="9.140625" defaultRowHeight="12.75"/>
  <cols>
    <col min="2" max="2" width="13.7109375" style="0" customWidth="1"/>
    <col min="3" max="3" width="5.8515625" style="0" customWidth="1"/>
    <col min="6" max="6" width="22.8515625" style="0" customWidth="1"/>
    <col min="7" max="7" width="19.8515625" style="0" customWidth="1"/>
    <col min="8" max="8" width="23.8515625" style="0" customWidth="1"/>
    <col min="9" max="9" width="14.28125" style="0" customWidth="1"/>
  </cols>
  <sheetData>
    <row r="1" spans="1:7" ht="12.75">
      <c r="A1" t="s">
        <v>267</v>
      </c>
      <c r="G1" t="s">
        <v>306</v>
      </c>
    </row>
    <row r="2" ht="12.75">
      <c r="G2" t="s">
        <v>307</v>
      </c>
    </row>
    <row r="4" spans="1:8" ht="12.75">
      <c r="A4" s="161" t="s">
        <v>268</v>
      </c>
      <c r="B4" s="161"/>
      <c r="C4" s="161"/>
      <c r="D4" s="161"/>
      <c r="E4" s="161"/>
      <c r="F4" s="161"/>
      <c r="G4" s="161"/>
      <c r="H4" s="161"/>
    </row>
    <row r="6" spans="1:9" ht="12.75">
      <c r="A6" s="220" t="s">
        <v>269</v>
      </c>
      <c r="B6" s="220"/>
      <c r="C6" s="220"/>
      <c r="D6" s="226" t="s">
        <v>270</v>
      </c>
      <c r="E6" s="227"/>
      <c r="F6" s="228"/>
      <c r="G6" s="126" t="s">
        <v>271</v>
      </c>
      <c r="H6" s="122" t="s">
        <v>272</v>
      </c>
      <c r="I6" s="122" t="s">
        <v>273</v>
      </c>
    </row>
    <row r="7" spans="1:9" ht="12.75">
      <c r="A7" s="229" t="s">
        <v>274</v>
      </c>
      <c r="B7" s="230"/>
      <c r="C7" s="231"/>
      <c r="D7" s="238" t="s">
        <v>275</v>
      </c>
      <c r="E7" s="238"/>
      <c r="F7" s="238"/>
      <c r="G7" s="162"/>
      <c r="H7" s="61">
        <v>6</v>
      </c>
      <c r="I7" s="163" t="s">
        <v>276</v>
      </c>
    </row>
    <row r="8" spans="1:9" ht="12.75">
      <c r="A8" s="232"/>
      <c r="B8" s="233"/>
      <c r="C8" s="234"/>
      <c r="D8" s="239"/>
      <c r="E8" s="240"/>
      <c r="F8" s="241"/>
      <c r="G8" s="169" t="s">
        <v>277</v>
      </c>
      <c r="H8" s="66">
        <v>6</v>
      </c>
      <c r="I8" s="170" t="s">
        <v>276</v>
      </c>
    </row>
    <row r="9" spans="1:9" ht="12.75">
      <c r="A9" s="232"/>
      <c r="B9" s="233"/>
      <c r="C9" s="234"/>
      <c r="D9" s="238" t="s">
        <v>278</v>
      </c>
      <c r="E9" s="238"/>
      <c r="F9" s="238"/>
      <c r="G9" s="162"/>
      <c r="H9" s="61">
        <v>1</v>
      </c>
      <c r="I9" s="163" t="s">
        <v>279</v>
      </c>
    </row>
    <row r="10" spans="1:9" ht="12.75">
      <c r="A10" s="235"/>
      <c r="B10" s="236"/>
      <c r="C10" s="237"/>
      <c r="D10" s="242"/>
      <c r="E10" s="242"/>
      <c r="F10" s="242"/>
      <c r="G10" s="169" t="s">
        <v>277</v>
      </c>
      <c r="H10" s="66">
        <v>1</v>
      </c>
      <c r="I10" s="170" t="s">
        <v>279</v>
      </c>
    </row>
    <row r="11" spans="1:9" ht="12.75">
      <c r="A11" s="224" t="s">
        <v>280</v>
      </c>
      <c r="B11" s="224"/>
      <c r="C11" s="224"/>
      <c r="D11" s="225" t="s">
        <v>281</v>
      </c>
      <c r="E11" s="225"/>
      <c r="F11" s="225"/>
      <c r="G11" s="162"/>
      <c r="H11" s="61">
        <v>1</v>
      </c>
      <c r="I11" s="163" t="s">
        <v>282</v>
      </c>
    </row>
    <row r="12" spans="1:9" ht="12.75">
      <c r="A12" s="224"/>
      <c r="B12" s="224"/>
      <c r="C12" s="224"/>
      <c r="D12" s="225"/>
      <c r="E12" s="225"/>
      <c r="F12" s="225"/>
      <c r="G12" s="169" t="s">
        <v>277</v>
      </c>
      <c r="H12" s="66">
        <v>1</v>
      </c>
      <c r="I12" s="170" t="s">
        <v>282</v>
      </c>
    </row>
    <row r="13" spans="1:9" ht="12.75">
      <c r="A13" s="224" t="s">
        <v>283</v>
      </c>
      <c r="B13" s="224"/>
      <c r="C13" s="224"/>
      <c r="D13" s="225" t="s">
        <v>281</v>
      </c>
      <c r="E13" s="225"/>
      <c r="F13" s="225"/>
      <c r="G13" s="61" t="s">
        <v>284</v>
      </c>
      <c r="H13" s="61">
        <v>0.5</v>
      </c>
      <c r="I13" s="171" t="s">
        <v>285</v>
      </c>
    </row>
    <row r="14" spans="1:9" ht="12.75">
      <c r="A14" s="224"/>
      <c r="B14" s="224"/>
      <c r="C14" s="224"/>
      <c r="D14" s="225"/>
      <c r="E14" s="225"/>
      <c r="F14" s="225"/>
      <c r="G14" s="61" t="s">
        <v>286</v>
      </c>
      <c r="H14" s="172">
        <v>0.5</v>
      </c>
      <c r="I14" s="171" t="s">
        <v>285</v>
      </c>
    </row>
    <row r="15" spans="1:9" ht="12.75">
      <c r="A15" s="224"/>
      <c r="B15" s="224"/>
      <c r="C15" s="224"/>
      <c r="D15" s="225"/>
      <c r="E15" s="225"/>
      <c r="F15" s="225"/>
      <c r="G15" s="61" t="s">
        <v>287</v>
      </c>
      <c r="H15" s="172">
        <v>0.5</v>
      </c>
      <c r="I15" s="171" t="s">
        <v>285</v>
      </c>
    </row>
    <row r="16" spans="1:9" ht="12.75">
      <c r="A16" s="224"/>
      <c r="B16" s="224"/>
      <c r="C16" s="224"/>
      <c r="D16" s="225"/>
      <c r="E16" s="225"/>
      <c r="F16" s="225"/>
      <c r="G16" s="61" t="s">
        <v>288</v>
      </c>
      <c r="H16" s="172">
        <v>0.5</v>
      </c>
      <c r="I16" s="171" t="s">
        <v>285</v>
      </c>
    </row>
    <row r="17" spans="1:9" ht="12.75">
      <c r="A17" s="224"/>
      <c r="B17" s="224"/>
      <c r="C17" s="224"/>
      <c r="D17" s="225"/>
      <c r="E17" s="225"/>
      <c r="F17" s="225"/>
      <c r="G17" s="66" t="s">
        <v>277</v>
      </c>
      <c r="H17" s="66">
        <v>2</v>
      </c>
      <c r="I17" s="65" t="s">
        <v>289</v>
      </c>
    </row>
    <row r="19" spans="1:9" ht="38.25" customHeight="1">
      <c r="A19" s="219" t="s">
        <v>290</v>
      </c>
      <c r="B19" s="219"/>
      <c r="C19" s="219"/>
      <c r="D19" s="219"/>
      <c r="E19" s="219"/>
      <c r="F19" s="219"/>
      <c r="G19" s="219"/>
      <c r="H19" s="219"/>
      <c r="I19" s="219"/>
    </row>
    <row r="20" spans="1:9" ht="30.75" customHeight="1">
      <c r="A20" s="219" t="s">
        <v>291</v>
      </c>
      <c r="B20" s="219"/>
      <c r="C20" s="219"/>
      <c r="D20" s="219"/>
      <c r="E20" s="219"/>
      <c r="F20" s="219"/>
      <c r="G20" s="219"/>
      <c r="H20" s="219"/>
      <c r="I20" s="219"/>
    </row>
    <row r="22" ht="12.75">
      <c r="A22" t="s">
        <v>292</v>
      </c>
    </row>
    <row r="24" spans="1:9" ht="27.75" customHeight="1">
      <c r="A24" s="220" t="s">
        <v>269</v>
      </c>
      <c r="B24" s="220"/>
      <c r="C24" s="220"/>
      <c r="D24" s="221" t="s">
        <v>270</v>
      </c>
      <c r="E24" s="222"/>
      <c r="F24" s="223"/>
      <c r="G24" s="173" t="s">
        <v>293</v>
      </c>
      <c r="H24" s="122" t="s">
        <v>272</v>
      </c>
      <c r="I24" s="122" t="s">
        <v>273</v>
      </c>
    </row>
    <row r="25" spans="1:9" ht="12.75">
      <c r="A25" s="125" t="s">
        <v>294</v>
      </c>
      <c r="B25" s="202"/>
      <c r="C25" s="203"/>
      <c r="D25" s="210" t="s">
        <v>295</v>
      </c>
      <c r="E25" s="211"/>
      <c r="F25" s="212"/>
      <c r="G25" s="210" t="s">
        <v>296</v>
      </c>
      <c r="H25" s="125">
        <v>1</v>
      </c>
      <c r="I25" s="148" t="s">
        <v>279</v>
      </c>
    </row>
    <row r="26" spans="1:9" ht="12.75">
      <c r="A26" s="204"/>
      <c r="B26" s="205"/>
      <c r="C26" s="206"/>
      <c r="D26" s="213"/>
      <c r="E26" s="214"/>
      <c r="F26" s="215"/>
      <c r="G26" s="213"/>
      <c r="H26" s="204"/>
      <c r="I26" s="149"/>
    </row>
    <row r="27" spans="1:9" ht="44.25" customHeight="1">
      <c r="A27" s="207"/>
      <c r="B27" s="208"/>
      <c r="C27" s="209"/>
      <c r="D27" s="216"/>
      <c r="E27" s="217"/>
      <c r="F27" s="218"/>
      <c r="G27" s="216"/>
      <c r="H27" s="207"/>
      <c r="I27" s="150"/>
    </row>
  </sheetData>
  <mergeCells count="20">
    <mergeCell ref="A6:C6"/>
    <mergeCell ref="D6:F6"/>
    <mergeCell ref="A7:C10"/>
    <mergeCell ref="D7:F7"/>
    <mergeCell ref="D8:F8"/>
    <mergeCell ref="D9:F9"/>
    <mergeCell ref="D10:F10"/>
    <mergeCell ref="A11:C12"/>
    <mergeCell ref="D11:F12"/>
    <mergeCell ref="A13:C17"/>
    <mergeCell ref="D13:F17"/>
    <mergeCell ref="A19:I19"/>
    <mergeCell ref="A20:I20"/>
    <mergeCell ref="A24:C24"/>
    <mergeCell ref="D24:F24"/>
    <mergeCell ref="I25:I27"/>
    <mergeCell ref="A25:C27"/>
    <mergeCell ref="D25:F27"/>
    <mergeCell ref="G25:G27"/>
    <mergeCell ref="H25:H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MariaP</dc:creator>
  <cp:keywords/>
  <dc:description/>
  <cp:lastModifiedBy>MariaP</cp:lastModifiedBy>
  <cp:lastPrinted>2009-05-06T12:56:58Z</cp:lastPrinted>
  <dcterms:created xsi:type="dcterms:W3CDTF">2009-05-04T08:50:32Z</dcterms:created>
  <dcterms:modified xsi:type="dcterms:W3CDTF">2009-05-06T13:06:13Z</dcterms:modified>
  <cp:category/>
  <cp:version/>
  <cp:contentType/>
  <cp:contentStatus/>
</cp:coreProperties>
</file>