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<sst xmlns="http://schemas.openxmlformats.org/spreadsheetml/2006/main" count="40" uniqueCount="40">
  <si>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</si>
  <si>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</si>
  <si>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</si>
  <si>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</si>
  <si>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</si>
  <si>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</si>
  <si>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</si>
  <si>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</si>
  <si>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</si>
  <si>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</si>
  <si>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</si>
  <si>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</si>
  <si>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</si>
  <si>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</si>
  <si>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</si>
  <si>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</si>
  <si>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3.</t>
  </si>
  <si>
    <t xml:space="preserve">Kredyt bankowy na inwestycje drogowe, w tym: </t>
  </si>
  <si>
    <t>Plan 2009 r.</t>
  </si>
  <si>
    <t>"Modernizacja ciągu komunikacyjnego łaczącego Gminę Brenna z drogą S-1- przebudowa drogi powiatowej S 2602 Skoczów Brenna na odc. 3,4 km od skrzyżowania z ul. Miodową do skrzyżowania z ul. Malinową w Brennej"</t>
  </si>
  <si>
    <t>"Przebudowa drogi powiatowej S 2627 Kończyce-Pruchna -Drogomyśl - przebudowa drogi powiatowej S 2627 na odc.2,6 km od skrzyżowania z DW 938 w Pruchnej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</si>
  <si>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</si>
  <si>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</si>
  <si>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"Budowa ścieżki pieszo – rowerowej w ciągu drogi powiatowej 2607 S Cieszyn – Ustroń"</t>
  </si>
  <si>
    <t>"Poprawa układu komunikacyjnego Cieszyna -ul. Bielska odcinek ok. 1 km, od ronda do ul. Z.Kossak"</t>
  </si>
  <si>
    <t>"Modernizacja drogi powiatowej Nr 2671 S- ul. Jawornik w Wiśle"</t>
  </si>
  <si>
    <t>"Przebudowa drogi powiatowej ul. Frysztacka w Cieszynie"</t>
  </si>
  <si>
    <t>"Przebudowa ul. Daszyńskiego i ul. 3 Maja w Ustroniu na odcinku od ronda do przejazdu kolejowego ok. 0,7 km"</t>
  </si>
  <si>
    <t>"Przebudowa ul. Górny Bór w Skoczowie na odc. 0,63 km"</t>
  </si>
  <si>
    <t>"Przebudowa odcinka drogi nr 2642 S - ul. Cieszyńskiej w Skoczowie na odc. 1,5 km"</t>
  </si>
  <si>
    <t>"Przebudowa drogi powiatowej nr 2627S od DW 937 do DW 938 odc. od Kończyc Małych do Pruchnej"</t>
  </si>
  <si>
    <t xml:space="preserve">Kredyt bankowy na inwestycje oświatowe, w tym: </t>
  </si>
  <si>
    <t>"Modernizacja dachu i elewacji budynku LO im. Osuchowskiego w Cieszynie"</t>
  </si>
  <si>
    <t>"Budowa szkolnej hali sportowej z zapleczem oraz przewiązką łączącą obiekt sportowy z ZSO im. M.Kopernika w Cieszynie"</t>
  </si>
  <si>
    <t>"Modernizacja budynku ZSB w Cieszynie - wymiana stropów"</t>
  </si>
  <si>
    <t>"Termomodernizacja budynku ZSEG  i Administracji Powiatu w Cieszynie"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</si>
  <si>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</si>
  <si>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"Modernizacja dwóch obiektów mostowych w ciągu ul. Bielskiej w Cieszynie"</t>
  </si>
  <si>
    <t>Nadwyżki z lat ubiegłych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</si>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</sst>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6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41" fontId="5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1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17" xfId="0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41" fontId="7" fillId="0" borderId="20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50" zoomScaleSheetLayoutView="150" zoomScalePageLayoutView="0" workbookViewId="0" topLeftCell="A16">
      <selection activeCell="D23" sqref="D23"/>
    </sheetView>
  </sheetViews>
  <sheetFormatPr defaultColWidth="11.00390625" defaultRowHeight="12.75"/>
  <cols>
    <col min="1" max="1" width="10.75390625" style="2" customWidth="1"/>
    <col min="2" max="2" width="9.75390625" style="2" customWidth="1"/>
    <col min="3" max="3" width="49.375" style="1" customWidth="1"/>
    <col min="4" max="4" width="18.875" style="1" customWidth="1"/>
    <col min="5" max="16384" width="11.00390625" style="1" customWidth="1"/>
  </cols>
  <sheetData>
    <row r="1" spans="1:4" ht="15.75" customHeight="1">
      <c r="A1" s="5"/>
      <c r="B1" s="5"/>
      <c r="C1" s="6"/>
      <c r="D1" s="8" t="s">
        <v>39</v>
      </c>
    </row>
    <row r="2" spans="1:4" ht="12.75">
      <c r="A2" s="5"/>
      <c r="B2" s="5"/>
      <c r="C2" s="6"/>
      <c r="D2" s="6"/>
    </row>
    <row r="3" spans="1:4" ht="24.75" customHeight="1">
      <c r="A3" s="43" t="s">
        <v>7</v>
      </c>
      <c r="B3" s="43"/>
      <c r="C3" s="43"/>
      <c r="D3" s="43"/>
    </row>
    <row r="4" spans="1:4" ht="24.75" customHeight="1">
      <c r="A4" s="43" t="s">
        <v>8</v>
      </c>
      <c r="B4" s="43"/>
      <c r="C4" s="43"/>
      <c r="D4" s="43"/>
    </row>
    <row r="5" spans="1:4" ht="12" customHeight="1">
      <c r="A5" s="5"/>
      <c r="B5" s="5"/>
      <c r="C5" s="6"/>
      <c r="D5" s="6"/>
    </row>
    <row r="6" spans="1:4" ht="19.5" customHeight="1">
      <c r="A6" s="7" t="s">
        <v>0</v>
      </c>
      <c r="B6" s="7" t="s">
        <v>6</v>
      </c>
      <c r="C6" s="7" t="s">
        <v>1</v>
      </c>
      <c r="D6" s="7" t="s">
        <v>18</v>
      </c>
    </row>
    <row r="7" spans="1:4" ht="24.75" customHeight="1">
      <c r="A7" s="9"/>
      <c r="B7" s="9"/>
      <c r="C7" s="10" t="s">
        <v>4</v>
      </c>
      <c r="D7" s="11">
        <f>D8+D29</f>
        <v>16344121</v>
      </c>
    </row>
    <row r="8" spans="1:4" ht="33" customHeight="1">
      <c r="A8" s="9">
        <v>952</v>
      </c>
      <c r="B8" s="9"/>
      <c r="C8" s="12" t="s">
        <v>5</v>
      </c>
      <c r="D8" s="13">
        <f>D9+D23+D28</f>
        <v>14562871</v>
      </c>
    </row>
    <row r="9" spans="1:4" ht="31.5" customHeight="1">
      <c r="A9" s="14"/>
      <c r="B9" s="9" t="s">
        <v>2</v>
      </c>
      <c r="C9" s="12" t="s">
        <v>17</v>
      </c>
      <c r="D9" s="13">
        <f>SUM(D10:D22)</f>
        <v>9751661</v>
      </c>
    </row>
    <row r="10" spans="1:4" ht="72.75" customHeight="1">
      <c r="A10" s="15"/>
      <c r="B10" s="14"/>
      <c r="C10" s="31" t="s">
        <v>19</v>
      </c>
      <c r="D10" s="29">
        <v>1370473</v>
      </c>
    </row>
    <row r="11" spans="1:4" ht="57.75" customHeight="1">
      <c r="A11" s="15"/>
      <c r="B11" s="15"/>
      <c r="C11" s="31" t="s">
        <v>20</v>
      </c>
      <c r="D11" s="30">
        <v>1356789</v>
      </c>
    </row>
    <row r="12" spans="1:4" ht="15.75">
      <c r="A12" s="15"/>
      <c r="B12" s="15"/>
      <c r="C12" s="31" t="s">
        <v>21</v>
      </c>
      <c r="D12" s="30">
        <v>250000</v>
      </c>
    </row>
    <row r="13" spans="1:4" ht="45">
      <c r="A13" s="15"/>
      <c r="B13" s="15"/>
      <c r="C13" s="33" t="s">
        <v>22</v>
      </c>
      <c r="D13" s="32">
        <v>555399</v>
      </c>
    </row>
    <row r="14" spans="1:4" ht="30">
      <c r="A14" s="15"/>
      <c r="B14" s="15"/>
      <c r="C14" s="34" t="s">
        <v>23</v>
      </c>
      <c r="D14" s="32">
        <v>249000</v>
      </c>
    </row>
    <row r="15" spans="1:4" ht="31.5" customHeight="1">
      <c r="A15" s="15"/>
      <c r="B15" s="15"/>
      <c r="C15" s="31" t="s">
        <v>24</v>
      </c>
      <c r="D15" s="32">
        <v>187500</v>
      </c>
    </row>
    <row r="16" spans="1:4" ht="31.5" customHeight="1">
      <c r="A16" s="15"/>
      <c r="B16" s="15"/>
      <c r="C16" s="31" t="s">
        <v>25</v>
      </c>
      <c r="D16" s="32">
        <v>375000</v>
      </c>
    </row>
    <row r="17" spans="1:4" ht="30">
      <c r="A17" s="15"/>
      <c r="B17" s="15"/>
      <c r="C17" s="35" t="s">
        <v>26</v>
      </c>
      <c r="D17" s="30">
        <v>1112500</v>
      </c>
    </row>
    <row r="18" spans="1:4" ht="45">
      <c r="A18" s="15"/>
      <c r="B18" s="15"/>
      <c r="C18" s="35" t="s">
        <v>27</v>
      </c>
      <c r="D18" s="30">
        <v>570000</v>
      </c>
    </row>
    <row r="19" spans="1:4" ht="30">
      <c r="A19" s="15"/>
      <c r="B19" s="15"/>
      <c r="C19" s="35" t="s">
        <v>29</v>
      </c>
      <c r="D19" s="30">
        <v>1400000</v>
      </c>
    </row>
    <row r="20" spans="1:4" ht="30">
      <c r="A20" s="15"/>
      <c r="B20" s="15"/>
      <c r="C20" s="35" t="s">
        <v>28</v>
      </c>
      <c r="D20" s="30">
        <v>825000</v>
      </c>
    </row>
    <row r="21" spans="1:4" ht="36.75" customHeight="1">
      <c r="A21" s="15"/>
      <c r="B21" s="15"/>
      <c r="C21" s="34" t="s">
        <v>30</v>
      </c>
      <c r="D21" s="32">
        <v>500000</v>
      </c>
    </row>
    <row r="22" spans="1:4" s="40" customFormat="1" ht="36.75" customHeight="1">
      <c r="A22" s="39"/>
      <c r="B22" s="39"/>
      <c r="C22" s="41" t="s">
        <v>37</v>
      </c>
      <c r="D22" s="42">
        <v>1000000</v>
      </c>
    </row>
    <row r="23" spans="1:4" ht="32.25" customHeight="1">
      <c r="A23" s="14"/>
      <c r="B23" s="9" t="s">
        <v>3</v>
      </c>
      <c r="C23" s="12" t="s">
        <v>31</v>
      </c>
      <c r="D23" s="13">
        <f>SUM(D24:D27)</f>
        <v>3339752</v>
      </c>
    </row>
    <row r="24" spans="1:4" ht="32.25" customHeight="1">
      <c r="A24" s="15"/>
      <c r="B24" s="14"/>
      <c r="C24" s="31" t="s">
        <v>32</v>
      </c>
      <c r="D24" s="36">
        <v>642517</v>
      </c>
    </row>
    <row r="25" spans="1:4" ht="47.25" customHeight="1">
      <c r="A25" s="15"/>
      <c r="B25" s="15"/>
      <c r="C25" s="31" t="s">
        <v>33</v>
      </c>
      <c r="D25" s="37">
        <v>1210014</v>
      </c>
    </row>
    <row r="26" spans="1:4" ht="31.5" customHeight="1">
      <c r="A26" s="15"/>
      <c r="B26" s="15"/>
      <c r="C26" s="31" t="s">
        <v>34</v>
      </c>
      <c r="D26" s="37">
        <v>937221</v>
      </c>
    </row>
    <row r="27" spans="1:4" ht="31.5" customHeight="1">
      <c r="A27" s="15"/>
      <c r="B27" s="22"/>
      <c r="C27" s="31" t="s">
        <v>35</v>
      </c>
      <c r="D27" s="38">
        <v>550000</v>
      </c>
    </row>
    <row r="28" spans="1:4" ht="43.5" customHeight="1">
      <c r="A28" s="15"/>
      <c r="B28" s="9" t="s">
        <v>16</v>
      </c>
      <c r="C28" s="28" t="s">
        <v>36</v>
      </c>
      <c r="D28" s="13">
        <v>1471458</v>
      </c>
    </row>
    <row r="29" spans="1:4" ht="33" customHeight="1">
      <c r="A29" s="9">
        <v>957</v>
      </c>
      <c r="B29" s="9"/>
      <c r="C29" s="12" t="s">
        <v>38</v>
      </c>
      <c r="D29" s="13">
        <v>1781250</v>
      </c>
    </row>
    <row r="30" spans="1:4" ht="19.5" customHeight="1">
      <c r="A30" s="14"/>
      <c r="B30" s="14"/>
      <c r="C30" s="10" t="s">
        <v>9</v>
      </c>
      <c r="D30" s="11">
        <v>163676790</v>
      </c>
    </row>
    <row r="31" spans="1:4" ht="19.5" customHeight="1" thickBot="1">
      <c r="A31" s="16"/>
      <c r="B31" s="16"/>
      <c r="C31" s="17" t="s">
        <v>10</v>
      </c>
      <c r="D31" s="18">
        <f>D7+D30</f>
        <v>180020911</v>
      </c>
    </row>
    <row r="32" spans="1:4" ht="19.5" customHeight="1" thickTop="1">
      <c r="A32" s="19"/>
      <c r="B32" s="19"/>
      <c r="C32" s="20" t="s">
        <v>11</v>
      </c>
      <c r="D32" s="21">
        <f>D33</f>
        <v>3166544</v>
      </c>
    </row>
    <row r="33" spans="1:4" ht="24.75" customHeight="1">
      <c r="A33" s="9">
        <v>992</v>
      </c>
      <c r="B33" s="9"/>
      <c r="C33" s="12" t="s">
        <v>12</v>
      </c>
      <c r="D33" s="13">
        <v>3166544</v>
      </c>
    </row>
    <row r="34" spans="1:4" ht="19.5" customHeight="1">
      <c r="A34" s="14"/>
      <c r="B34" s="14"/>
      <c r="C34" s="10" t="s">
        <v>13</v>
      </c>
      <c r="D34" s="11">
        <v>176854367</v>
      </c>
    </row>
    <row r="35" spans="1:4" ht="19.5" customHeight="1">
      <c r="A35" s="22"/>
      <c r="B35" s="22"/>
      <c r="C35" s="10" t="s">
        <v>14</v>
      </c>
      <c r="D35" s="11">
        <f>D32+D34</f>
        <v>180020911</v>
      </c>
    </row>
    <row r="36" spans="1:4" ht="15.75">
      <c r="A36" s="23"/>
      <c r="B36" s="23"/>
      <c r="C36" s="24" t="s">
        <v>15</v>
      </c>
      <c r="D36" s="25">
        <f>D31-D35</f>
        <v>0</v>
      </c>
    </row>
    <row r="37" spans="1:4" ht="15.75">
      <c r="A37" s="23"/>
      <c r="B37" s="23"/>
      <c r="C37" s="26"/>
      <c r="D37" s="27"/>
    </row>
    <row r="38" spans="1:4" ht="15.75">
      <c r="A38" s="23"/>
      <c r="B38" s="23"/>
      <c r="C38" s="26"/>
      <c r="D38" s="25"/>
    </row>
    <row r="39" spans="1:4" ht="15.75">
      <c r="A39" s="23"/>
      <c r="B39" s="23"/>
      <c r="C39" s="26"/>
      <c r="D39" s="26"/>
    </row>
    <row r="40" spans="1:4" ht="15.75">
      <c r="A40" s="23"/>
      <c r="B40" s="23"/>
      <c r="C40" s="26"/>
      <c r="D40" s="26"/>
    </row>
    <row r="41" spans="1:4" ht="15.75">
      <c r="A41" s="23"/>
      <c r="B41" s="23"/>
      <c r="C41" s="26"/>
      <c r="D41" s="26"/>
    </row>
    <row r="42" spans="1:4" ht="15.75">
      <c r="A42" s="23"/>
      <c r="B42" s="23"/>
      <c r="C42" s="26"/>
      <c r="D42" s="26"/>
    </row>
    <row r="43" spans="1:4" ht="15.75">
      <c r="A43" s="23"/>
      <c r="B43" s="23"/>
      <c r="C43" s="26"/>
      <c r="D43" s="26"/>
    </row>
    <row r="44" spans="1:4" ht="15.75">
      <c r="A44" s="23"/>
      <c r="B44" s="23"/>
      <c r="C44" s="26"/>
      <c r="D44" s="26"/>
    </row>
    <row r="45" spans="1:4" ht="15.75">
      <c r="A45" s="23"/>
      <c r="B45" s="23"/>
      <c r="C45" s="26"/>
      <c r="D45" s="26"/>
    </row>
    <row r="46" spans="1:4" ht="12.75">
      <c r="A46" s="3"/>
      <c r="B46" s="3"/>
      <c r="C46" s="4"/>
      <c r="D46" s="4"/>
    </row>
    <row r="47" spans="1:4" ht="12.75">
      <c r="A47" s="3"/>
      <c r="B47" s="3"/>
      <c r="C47" s="4"/>
      <c r="D47" s="4"/>
    </row>
  </sheetData>
  <sheetProtection/>
  <mergeCells count="2">
    <mergeCell ref="A3:D3"/>
    <mergeCell ref="A4:D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stefkak</cp:lastModifiedBy>
  <cp:lastPrinted>2008-12-18T09:19:00Z</cp:lastPrinted>
  <dcterms:created xsi:type="dcterms:W3CDTF">2002-10-30T12:30:19Z</dcterms:created>
  <dcterms:modified xsi:type="dcterms:W3CDTF">2008-12-18T11:34:27Z</dcterms:modified>
  <cp:category/>
  <cp:version/>
  <cp:contentType/>
  <cp:contentStatus/>
</cp:coreProperties>
</file>