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Arkusz1" sheetId="1" r:id="rId1"/>
  </sheets>
  <definedNames>
    <definedName name="_xlnm.Print_Area" localSheetId="0">'Arkusz1'!$A$1:$D$35</definedName>
  </definedNames>
  <calcPr fullCalcOnLoad="1"/>
</workbook>
</file>

<file path=xl/sharedStrings.xml><?xml version="1.0" encoding="utf-8"?>
<sst xmlns="http://schemas.openxmlformats.org/spreadsheetml/2006/main" count="41" uniqueCount="41">
  <si>
    <t>ZESTAWIENIE PRZYCHODÓW I DOCHODÓW</t>
  </si>
  <si>
    <t>ORAZ ROZCHODÓW I WYDATKÓW</t>
  </si>
  <si>
    <t>Paragraf</t>
  </si>
  <si>
    <t>Pozycja</t>
  </si>
  <si>
    <t>Treść</t>
  </si>
  <si>
    <t>Plan 2009 r.</t>
  </si>
  <si>
    <t>PRZYCHODY BUDŻETU</t>
  </si>
  <si>
    <t>Przychody z zaciągniętych pożyczek i kredytów na rynku krajowym</t>
  </si>
  <si>
    <t>1.</t>
  </si>
  <si>
    <t xml:space="preserve">Kredyt bankowy na inwestycje drogowe, w tym: </t>
  </si>
  <si>
    <t>"Modernizacja ciągu komunikacyjnego łaczącego Gminę Brenna z drogą S-1- przebudowa drogi powiatowej S 2602 Skoczów Brenna na odc. 3,4 km od skrzyżowania z ul. Miodową do skrzyżowania z ul. Malinową w Brennej"</t>
  </si>
  <si>
    <t>"Przebudowa drogi powiatowej S 2627 Kończyce-Pruchna -Drogomyśl - przebudowa drogi powiatowej S 2627 na odc.2,6 km od skrzyżowania z DW 938 w Pruchnej przez centrum Pruchnej w kierunku DK 81"</t>
  </si>
  <si>
    <t xml:space="preserve">"Przebudowa drogi 2643 S przez wieś Istebna" </t>
  </si>
  <si>
    <t>"Poprawa spójności układu komunikacyjnego Cieszyna etap I, część 2 - budowa nowej drogi ul. Ładna - Boczna"</t>
  </si>
  <si>
    <t>"Budowa ścieżki pieszo – rowerowej w ciągu drogi powiatowej 2607 S Cieszyn – Ustroń"</t>
  </si>
  <si>
    <t>"Poprawa układu komunikacyjnego Cieszyna -ul. Bielska odcinek ok. 1 km, od ronda do ul. Z.Kossak"</t>
  </si>
  <si>
    <t>"Modernizacja drogi powiatowej Nr 2671 S- ul. Jawornik w Wiśle"</t>
  </si>
  <si>
    <t>"Przebudowa drogi powiatowej ul. Frysztacka w Cieszynie"</t>
  </si>
  <si>
    <t>"Przebudowa ul. Daszyńskiego i ul. 3 Maja w Ustroniu na odcinku od ronda do przejazdu kolejowego ok. 0,7 km"</t>
  </si>
  <si>
    <t>"Przebudowa odcinka drogi nr 2642 S - ul. Cieszyńskiej w Skoczowie na odc. 1,5 km"</t>
  </si>
  <si>
    <t>"Przebudowa ul. Górny Bór w Skoczowie na odc. 0,63 km"</t>
  </si>
  <si>
    <t>"Przebudowa drogi powiatowej nr 2627S od DW 937 do DW 938 odc. od Kończyc Małych do Pruchnej"</t>
  </si>
  <si>
    <t>"Modernizacja dwóch obiektów mostowych w ciągu ul. Bielskiej w Cieszynie"</t>
  </si>
  <si>
    <t>2.</t>
  </si>
  <si>
    <t xml:space="preserve">Kredyt bankowy na inwestycje oświatowe, w tym: </t>
  </si>
  <si>
    <t>"Modernizacja dachu i elewacji budynku LO im. Osuchowskiego w Cieszynie"</t>
  </si>
  <si>
    <t>"Budowa szkolnej hali sportowej z zapleczem oraz przewiązką łączącą obiekt sportowy z ZSO im. M.Kopernika w Cieszynie"</t>
  </si>
  <si>
    <t>"Modernizacja budynku ZSB w Cieszynie - wymiana stropów"</t>
  </si>
  <si>
    <t>"Termomodernizacja budynku ZSEG  i Administracji Powiatu w Cieszynie"</t>
  </si>
  <si>
    <t>3.</t>
  </si>
  <si>
    <r>
      <t xml:space="preserve">Pożyczka z WFOŚiGW na zadanie inwestycyjne pn. </t>
    </r>
    <r>
      <rPr>
        <i/>
        <sz val="12"/>
        <rFont val="Times New Roman"/>
        <family val="1"/>
      </rPr>
      <t>"Termomodernizacja budynku ZSEG  i Administracji Powiatu w Cieszynie"</t>
    </r>
  </si>
  <si>
    <t>Nadwyżki z lat ubiegłych</t>
  </si>
  <si>
    <t>DOCHODY</t>
  </si>
  <si>
    <t>RAZEM DOCHODY + PRZYCHODY</t>
  </si>
  <si>
    <t>ROZCHODY BUDŻETU</t>
  </si>
  <si>
    <t>Spłaty otrzymanych krajowych pożyczek i kredytów</t>
  </si>
  <si>
    <t>WYDATKI</t>
  </si>
  <si>
    <t>RAZEM WYDATKI + ROZCHODY</t>
  </si>
  <si>
    <t>różnica</t>
  </si>
  <si>
    <t>Załącznik nr 2 do Uchwały Rady Powiatu Cieszyńskiego</t>
  </si>
  <si>
    <t>Nr XXVIII/274/ 09 z dnia 23 lutego 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</si>
</sst>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9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1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41" fontId="7" fillId="0" borderId="5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41" fontId="7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41" fontId="2" fillId="0" borderId="5" xfId="0" applyNumberFormat="1" applyFont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41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41" fontId="5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 wrapText="1"/>
    </xf>
    <xf numFmtId="41" fontId="5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41" fontId="7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150" zoomScaleSheetLayoutView="150" workbookViewId="0" topLeftCell="A1">
      <selection activeCell="C2" sqref="C2:D2"/>
    </sheetView>
  </sheetViews>
  <sheetFormatPr defaultColWidth="9.00390625" defaultRowHeight="12.75"/>
  <cols>
    <col min="1" max="1" width="10.75390625" style="38" customWidth="1"/>
    <col min="2" max="2" width="9.75390625" style="38" customWidth="1"/>
    <col min="3" max="3" width="49.375" style="4" customWidth="1"/>
    <col min="4" max="4" width="18.875" style="4" customWidth="1"/>
    <col min="5" max="16384" width="11.00390625" style="4" customWidth="1"/>
  </cols>
  <sheetData>
    <row r="1" spans="1:4" ht="15.75" customHeight="1">
      <c r="A1" s="1"/>
      <c r="B1" s="1"/>
      <c r="C1" s="2"/>
      <c r="D1" s="3" t="s">
        <v>39</v>
      </c>
    </row>
    <row r="2" spans="1:4" ht="12.75">
      <c r="A2" s="1"/>
      <c r="B2" s="1"/>
      <c r="C2" s="42" t="s">
        <v>40</v>
      </c>
      <c r="D2" s="42"/>
    </row>
    <row r="3" spans="1:4" ht="24.75" customHeight="1">
      <c r="A3" s="41" t="s">
        <v>0</v>
      </c>
      <c r="B3" s="41"/>
      <c r="C3" s="41"/>
      <c r="D3" s="41"/>
    </row>
    <row r="4" spans="1:4" ht="24.75" customHeight="1">
      <c r="A4" s="41" t="s">
        <v>1</v>
      </c>
      <c r="B4" s="41"/>
      <c r="C4" s="41"/>
      <c r="D4" s="41"/>
    </row>
    <row r="5" spans="1:4" ht="12" customHeight="1">
      <c r="A5" s="1"/>
      <c r="B5" s="1"/>
      <c r="C5" s="2"/>
      <c r="D5" s="2"/>
    </row>
    <row r="6" spans="1:4" ht="19.5" customHeight="1">
      <c r="A6" s="5" t="s">
        <v>2</v>
      </c>
      <c r="B6" s="5" t="s">
        <v>3</v>
      </c>
      <c r="C6" s="5" t="s">
        <v>4</v>
      </c>
      <c r="D6" s="5" t="s">
        <v>5</v>
      </c>
    </row>
    <row r="7" spans="1:4" ht="24.75" customHeight="1">
      <c r="A7" s="6"/>
      <c r="B7" s="6"/>
      <c r="C7" s="7" t="s">
        <v>6</v>
      </c>
      <c r="D7" s="8">
        <f>D8+D29</f>
        <v>18259888</v>
      </c>
    </row>
    <row r="8" spans="1:4" ht="33" customHeight="1">
      <c r="A8" s="6">
        <v>952</v>
      </c>
      <c r="B8" s="6"/>
      <c r="C8" s="9" t="s">
        <v>7</v>
      </c>
      <c r="D8" s="10">
        <f>D9+D23+D28</f>
        <v>15037116</v>
      </c>
    </row>
    <row r="9" spans="1:4" ht="31.5" customHeight="1">
      <c r="A9" s="11"/>
      <c r="B9" s="6" t="s">
        <v>8</v>
      </c>
      <c r="C9" s="9" t="s">
        <v>9</v>
      </c>
      <c r="D9" s="10">
        <f>SUM(D10:D22)</f>
        <v>9751661</v>
      </c>
    </row>
    <row r="10" spans="1:4" ht="72.75" customHeight="1">
      <c r="A10" s="12"/>
      <c r="B10" s="11"/>
      <c r="C10" s="13" t="s">
        <v>10</v>
      </c>
      <c r="D10" s="14">
        <v>1370473</v>
      </c>
    </row>
    <row r="11" spans="1:4" ht="57.75" customHeight="1">
      <c r="A11" s="12"/>
      <c r="B11" s="12"/>
      <c r="C11" s="13" t="s">
        <v>11</v>
      </c>
      <c r="D11" s="15">
        <v>1356789</v>
      </c>
    </row>
    <row r="12" spans="1:4" ht="15.75">
      <c r="A12" s="12"/>
      <c r="B12" s="12"/>
      <c r="C12" s="13" t="s">
        <v>12</v>
      </c>
      <c r="D12" s="15">
        <v>250000</v>
      </c>
    </row>
    <row r="13" spans="1:4" ht="45">
      <c r="A13" s="12"/>
      <c r="B13" s="12"/>
      <c r="C13" s="16" t="s">
        <v>13</v>
      </c>
      <c r="D13" s="17">
        <v>555399</v>
      </c>
    </row>
    <row r="14" spans="1:4" ht="30">
      <c r="A14" s="12"/>
      <c r="B14" s="12"/>
      <c r="C14" s="18" t="s">
        <v>14</v>
      </c>
      <c r="D14" s="17">
        <v>249000</v>
      </c>
    </row>
    <row r="15" spans="1:4" ht="31.5" customHeight="1">
      <c r="A15" s="12"/>
      <c r="B15" s="12"/>
      <c r="C15" s="13" t="s">
        <v>15</v>
      </c>
      <c r="D15" s="17">
        <v>187500</v>
      </c>
    </row>
    <row r="16" spans="1:4" ht="31.5" customHeight="1">
      <c r="A16" s="12"/>
      <c r="B16" s="12"/>
      <c r="C16" s="13" t="s">
        <v>16</v>
      </c>
      <c r="D16" s="17">
        <v>375000</v>
      </c>
    </row>
    <row r="17" spans="1:4" ht="30">
      <c r="A17" s="12"/>
      <c r="B17" s="12"/>
      <c r="C17" s="19" t="s">
        <v>17</v>
      </c>
      <c r="D17" s="15">
        <v>1112500</v>
      </c>
    </row>
    <row r="18" spans="1:4" ht="45">
      <c r="A18" s="12"/>
      <c r="B18" s="12"/>
      <c r="C18" s="19" t="s">
        <v>18</v>
      </c>
      <c r="D18" s="15">
        <v>570000</v>
      </c>
    </row>
    <row r="19" spans="1:4" ht="30">
      <c r="A19" s="12"/>
      <c r="B19" s="12"/>
      <c r="C19" s="19" t="s">
        <v>19</v>
      </c>
      <c r="D19" s="15">
        <v>1400000</v>
      </c>
    </row>
    <row r="20" spans="1:4" ht="30">
      <c r="A20" s="12"/>
      <c r="B20" s="12"/>
      <c r="C20" s="19" t="s">
        <v>20</v>
      </c>
      <c r="D20" s="15">
        <v>825000</v>
      </c>
    </row>
    <row r="21" spans="1:4" ht="36.75" customHeight="1">
      <c r="A21" s="12"/>
      <c r="B21" s="12"/>
      <c r="C21" s="18" t="s">
        <v>21</v>
      </c>
      <c r="D21" s="17">
        <v>500000</v>
      </c>
    </row>
    <row r="22" spans="1:4" ht="36.75" customHeight="1">
      <c r="A22" s="22"/>
      <c r="B22" s="22"/>
      <c r="C22" s="39" t="s">
        <v>22</v>
      </c>
      <c r="D22" s="40">
        <v>1000000</v>
      </c>
    </row>
    <row r="23" spans="1:4" ht="32.25" customHeight="1">
      <c r="A23" s="11"/>
      <c r="B23" s="6" t="s">
        <v>23</v>
      </c>
      <c r="C23" s="9" t="s">
        <v>24</v>
      </c>
      <c r="D23" s="10">
        <f>SUM(D24:D27)</f>
        <v>4089752</v>
      </c>
    </row>
    <row r="24" spans="1:4" ht="32.25" customHeight="1">
      <c r="A24" s="12"/>
      <c r="B24" s="11"/>
      <c r="C24" s="13" t="s">
        <v>25</v>
      </c>
      <c r="D24" s="20">
        <v>642517</v>
      </c>
    </row>
    <row r="25" spans="1:4" ht="47.25" customHeight="1">
      <c r="A25" s="12"/>
      <c r="B25" s="12"/>
      <c r="C25" s="13" t="s">
        <v>26</v>
      </c>
      <c r="D25" s="21">
        <v>1210014</v>
      </c>
    </row>
    <row r="26" spans="1:4" ht="31.5" customHeight="1">
      <c r="A26" s="12"/>
      <c r="B26" s="12"/>
      <c r="C26" s="13" t="s">
        <v>27</v>
      </c>
      <c r="D26" s="21">
        <v>937221</v>
      </c>
    </row>
    <row r="27" spans="1:4" ht="31.5" customHeight="1">
      <c r="A27" s="12"/>
      <c r="B27" s="22"/>
      <c r="C27" s="13" t="s">
        <v>28</v>
      </c>
      <c r="D27" s="23">
        <v>1300000</v>
      </c>
    </row>
    <row r="28" spans="1:4" ht="43.5" customHeight="1">
      <c r="A28" s="12"/>
      <c r="B28" s="6" t="s">
        <v>29</v>
      </c>
      <c r="C28" s="24" t="s">
        <v>30</v>
      </c>
      <c r="D28" s="10">
        <v>1195703</v>
      </c>
    </row>
    <row r="29" spans="1:4" ht="33" customHeight="1">
      <c r="A29" s="6">
        <v>957</v>
      </c>
      <c r="B29" s="6"/>
      <c r="C29" s="9" t="s">
        <v>31</v>
      </c>
      <c r="D29" s="10">
        <v>3222772</v>
      </c>
    </row>
    <row r="30" spans="1:4" ht="19.5" customHeight="1">
      <c r="A30" s="11"/>
      <c r="B30" s="11"/>
      <c r="C30" s="7" t="s">
        <v>32</v>
      </c>
      <c r="D30" s="8">
        <v>164139121</v>
      </c>
    </row>
    <row r="31" spans="1:4" ht="19.5" customHeight="1" thickBot="1">
      <c r="A31" s="25"/>
      <c r="B31" s="25"/>
      <c r="C31" s="26" t="s">
        <v>33</v>
      </c>
      <c r="D31" s="27">
        <f>D7+D30</f>
        <v>182399009</v>
      </c>
    </row>
    <row r="32" spans="1:4" ht="19.5" customHeight="1" thickTop="1">
      <c r="A32" s="28"/>
      <c r="B32" s="28"/>
      <c r="C32" s="29" t="s">
        <v>34</v>
      </c>
      <c r="D32" s="30">
        <f>D33</f>
        <v>3166544</v>
      </c>
    </row>
    <row r="33" spans="1:4" ht="24.75" customHeight="1">
      <c r="A33" s="6">
        <v>992</v>
      </c>
      <c r="B33" s="6"/>
      <c r="C33" s="9" t="s">
        <v>35</v>
      </c>
      <c r="D33" s="10">
        <v>3166544</v>
      </c>
    </row>
    <row r="34" spans="1:4" ht="19.5" customHeight="1">
      <c r="A34" s="11"/>
      <c r="B34" s="11"/>
      <c r="C34" s="7" t="s">
        <v>36</v>
      </c>
      <c r="D34" s="8">
        <v>179232465</v>
      </c>
    </row>
    <row r="35" spans="1:4" ht="19.5" customHeight="1">
      <c r="A35" s="22"/>
      <c r="B35" s="22"/>
      <c r="C35" s="7" t="s">
        <v>37</v>
      </c>
      <c r="D35" s="8">
        <f>D32+D34</f>
        <v>182399009</v>
      </c>
    </row>
    <row r="36" spans="1:4" ht="15.75">
      <c r="A36" s="31"/>
      <c r="B36" s="31"/>
      <c r="C36" s="32" t="s">
        <v>38</v>
      </c>
      <c r="D36" s="33">
        <f>D31-D35</f>
        <v>0</v>
      </c>
    </row>
    <row r="37" spans="1:4" ht="15.75">
      <c r="A37" s="31"/>
      <c r="B37" s="31"/>
      <c r="C37" s="34"/>
      <c r="D37" s="35"/>
    </row>
    <row r="38" spans="1:4" ht="15.75">
      <c r="A38" s="31"/>
      <c r="B38" s="31"/>
      <c r="C38" s="34"/>
      <c r="D38" s="33"/>
    </row>
    <row r="39" spans="1:4" ht="15.75">
      <c r="A39" s="31"/>
      <c r="B39" s="31"/>
      <c r="C39" s="34"/>
      <c r="D39" s="34"/>
    </row>
    <row r="40" spans="1:4" ht="15.75">
      <c r="A40" s="31"/>
      <c r="B40" s="31"/>
      <c r="C40" s="34"/>
      <c r="D40" s="34"/>
    </row>
    <row r="41" spans="1:4" ht="15.75">
      <c r="A41" s="31"/>
      <c r="B41" s="31"/>
      <c r="C41" s="34"/>
      <c r="D41" s="34"/>
    </row>
    <row r="42" spans="1:4" ht="15.75">
      <c r="A42" s="31"/>
      <c r="B42" s="31"/>
      <c r="C42" s="34"/>
      <c r="D42" s="34"/>
    </row>
    <row r="43" spans="1:4" ht="15.75">
      <c r="A43" s="31"/>
      <c r="B43" s="31"/>
      <c r="C43" s="34"/>
      <c r="D43" s="34"/>
    </row>
    <row r="44" spans="1:4" ht="15.75">
      <c r="A44" s="31"/>
      <c r="B44" s="31"/>
      <c r="C44" s="34"/>
      <c r="D44" s="34"/>
    </row>
    <row r="45" spans="1:4" ht="15.75">
      <c r="A45" s="31"/>
      <c r="B45" s="31"/>
      <c r="C45" s="34"/>
      <c r="D45" s="34"/>
    </row>
    <row r="46" spans="1:4" ht="12.75">
      <c r="A46" s="36"/>
      <c r="B46" s="36"/>
      <c r="C46" s="37"/>
      <c r="D46" s="37"/>
    </row>
    <row r="47" spans="1:4" ht="12.75">
      <c r="A47" s="36"/>
      <c r="B47" s="36"/>
      <c r="C47" s="37"/>
      <c r="D47" s="37"/>
    </row>
  </sheetData>
  <mergeCells count="3">
    <mergeCell ref="A3:D3"/>
    <mergeCell ref="A4:D4"/>
    <mergeCell ref="C2:D2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r:id="rId1"/>
  <rowBreaks count="1" manualBreakCount="1">
    <brk id="2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Aneta</cp:lastModifiedBy>
  <cp:lastPrinted>2009-02-25T10:21:32Z</cp:lastPrinted>
  <dcterms:created xsi:type="dcterms:W3CDTF">2009-01-14T07:39:30Z</dcterms:created>
  <dcterms:modified xsi:type="dcterms:W3CDTF">2009-02-25T10:21:54Z</dcterms:modified>
  <cp:category/>
  <cp:version/>
  <cp:contentType/>
  <cp:contentStatus/>
</cp:coreProperties>
</file>