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</sheets>
  <definedNames>
    <definedName name="_xlnm.Print_Area" localSheetId="0">'Arkusz1'!$A$1:$H$59</definedName>
    <definedName name="_xlnm.Print_Titles" localSheetId="0">'Arkusz1'!$7:$8</definedName>
  </definedNames>
  <calcPr fullCalcOnLoad="1"/>
</workbook>
</file>

<file path=xl/sharedStrings.xml><?xml version="1.0" encoding="utf-8"?>
<sst xmlns="http://schemas.openxmlformats.org/spreadsheetml/2006/main" count="95" uniqueCount="68">
  <si>
    <t>Lp.</t>
  </si>
  <si>
    <t>Nr uchwały</t>
  </si>
  <si>
    <t>Data uchwały</t>
  </si>
  <si>
    <t>Rozdz.</t>
  </si>
  <si>
    <t>Zwiększenie</t>
  </si>
  <si>
    <t>Zmniejszenie</t>
  </si>
  <si>
    <t>DOCHODY</t>
  </si>
  <si>
    <t>WYDATKI</t>
  </si>
  <si>
    <t>RAZEM:</t>
  </si>
  <si>
    <t>UCHWAŁY ZARZĄDU</t>
  </si>
  <si>
    <t>RAZEM UCHWAŁY</t>
  </si>
  <si>
    <t>Plan wg uchwały budżetowej</t>
  </si>
  <si>
    <t>Zwiększenia</t>
  </si>
  <si>
    <t>Zmniejszenia</t>
  </si>
  <si>
    <t>Plan po zmianach</t>
  </si>
  <si>
    <t>UCHWAŁY ZARZĄDU PODJĘTE NA PODSTAWIE UCHWAŁ RADY</t>
  </si>
  <si>
    <t>Tabela nr 12</t>
  </si>
  <si>
    <t>rozdziałach budżetowych, w tym z rezerw:</t>
  </si>
  <si>
    <t>80195</t>
  </si>
  <si>
    <t>85202</t>
  </si>
  <si>
    <t>85395</t>
  </si>
  <si>
    <t>70005</t>
  </si>
  <si>
    <t>75801</t>
  </si>
  <si>
    <t>85495</t>
  </si>
  <si>
    <t>92195</t>
  </si>
  <si>
    <t>60014</t>
  </si>
  <si>
    <t>ZESTAWIENIE DOKONANYCH ZMIAN W I PÓŁROCZU  2010 R. W UCHWALE BUDŻETOWEJ</t>
  </si>
  <si>
    <t>Dodatkowo Zarząd Powiatu podjął  13 uchwał dokonujących przeniesień pomiędzy paragrafami w poszczególnych</t>
  </si>
  <si>
    <t>711/ZP/III/10</t>
  </si>
  <si>
    <t>26.01.2010</t>
  </si>
  <si>
    <t>759/ZP/III/10</t>
  </si>
  <si>
    <t>31.03.2010</t>
  </si>
  <si>
    <t>90095</t>
  </si>
  <si>
    <t>92605</t>
  </si>
  <si>
    <t>772/ZP/III/10</t>
  </si>
  <si>
    <t>28.04.2010</t>
  </si>
  <si>
    <t>75814</t>
  </si>
  <si>
    <t>794/ZP/III/10</t>
  </si>
  <si>
    <t>02.06.2010</t>
  </si>
  <si>
    <t>30.06.2010</t>
  </si>
  <si>
    <t>717/ZP/III/10</t>
  </si>
  <si>
    <t>03.02.2010</t>
  </si>
  <si>
    <t>732/ZP/III/10</t>
  </si>
  <si>
    <t>17.02.2010</t>
  </si>
  <si>
    <t>739/ZP/III/10</t>
  </si>
  <si>
    <t>03.03.2010</t>
  </si>
  <si>
    <t>747/ZP/III/10</t>
  </si>
  <si>
    <t>17.03.2010</t>
  </si>
  <si>
    <t>760/ZP/III/10</t>
  </si>
  <si>
    <t>765/ZP/III/10</t>
  </si>
  <si>
    <t>08.04.2010</t>
  </si>
  <si>
    <t>767/ZP/III/10</t>
  </si>
  <si>
    <t>21.04.2010</t>
  </si>
  <si>
    <t>773/ZP/III10</t>
  </si>
  <si>
    <t>778/ZP/III/10</t>
  </si>
  <si>
    <t>12.05.2010</t>
  </si>
  <si>
    <t>789/ZP/III/10</t>
  </si>
  <si>
    <t>27.05.2010</t>
  </si>
  <si>
    <t>795/ZP/III/10</t>
  </si>
  <si>
    <t>804/ZP/III/10</t>
  </si>
  <si>
    <t>16.06.2010</t>
  </si>
  <si>
    <t xml:space="preserve"> - z rezerwy ogólnej na łączną kwotę  114.980 zł (7 uchwał Zarządu)</t>
  </si>
  <si>
    <t xml:space="preserve"> - z rezerwy celowej oświatowej na łączną kwotę 94.095 zł ( 9 uchwał Zarządu)</t>
  </si>
  <si>
    <t>807/ZP/III/10</t>
  </si>
  <si>
    <t>808/ZP/III/10</t>
  </si>
  <si>
    <t xml:space="preserve"> - z rezerwy celowej na inwestycje i zakupy inwestycyjne na kwotę 30.515  zł (3 uchwały Zarządu)</t>
  </si>
  <si>
    <t xml:space="preserve"> - z rezerwy celowej na wkłady własne do projektów w dziedzinie kultury na kwotę 20.000zł ( 1 uchwała Zarządu)</t>
  </si>
  <si>
    <t xml:space="preserve"> - z rezerwy celowej na zadania w zakresie zarządzania kryzysowego na kwotę 3.000 zł (1 uchwała Zarządu)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</si>
</sst>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[$-415]d\ mmmm\ yyyy"/>
    <numFmt numFmtId="166" formatCode="00\-000"/>
  </numFmts>
  <fonts count="8">
    <font>
      <sz val="10"/>
      <name val="Arial CE"/>
      <family val="0"/>
    </font>
    <font>
      <sz val="10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41" fontId="2" fillId="0" borderId="1" xfId="0" applyNumberFormat="1" applyFont="1" applyBorder="1" applyAlignment="1">
      <alignment/>
    </xf>
    <xf numFmtId="41" fontId="2" fillId="0" borderId="2" xfId="0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41" fontId="2" fillId="0" borderId="3" xfId="0" applyNumberFormat="1" applyFont="1" applyBorder="1" applyAlignment="1">
      <alignment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1" fontId="2" fillId="0" borderId="5" xfId="0" applyNumberFormat="1" applyFont="1" applyBorder="1" applyAlignment="1">
      <alignment/>
    </xf>
    <xf numFmtId="41" fontId="2" fillId="0" borderId="6" xfId="0" applyNumberFormat="1" applyFont="1" applyBorder="1" applyAlignment="1">
      <alignment/>
    </xf>
    <xf numFmtId="0" fontId="2" fillId="0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164" fontId="2" fillId="0" borderId="6" xfId="0" applyNumberFormat="1" applyFont="1" applyBorder="1" applyAlignment="1">
      <alignment/>
    </xf>
    <xf numFmtId="4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49" fontId="2" fillId="0" borderId="5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10" xfId="0" applyFont="1" applyFill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1" fontId="2" fillId="0" borderId="7" xfId="0" applyNumberFormat="1" applyFont="1" applyBorder="1" applyAlignment="1">
      <alignment/>
    </xf>
    <xf numFmtId="41" fontId="2" fillId="0" borderId="10" xfId="0" applyNumberFormat="1" applyFont="1" applyBorder="1" applyAlignment="1">
      <alignment/>
    </xf>
    <xf numFmtId="0" fontId="2" fillId="0" borderId="5" xfId="0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41" fontId="6" fillId="0" borderId="0" xfId="0" applyNumberFormat="1" applyFont="1" applyAlignment="1">
      <alignment/>
    </xf>
    <xf numFmtId="0" fontId="2" fillId="0" borderId="7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49" fontId="2" fillId="0" borderId="0" xfId="0" applyNumberFormat="1" applyFont="1" applyFill="1" applyAlignment="1">
      <alignment horizontal="left" wrapText="1"/>
    </xf>
    <xf numFmtId="0" fontId="5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 horizontal="left" wrapText="1"/>
    </xf>
    <xf numFmtId="0" fontId="7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view="pageBreakPreview" zoomScale="150" zoomScaleSheetLayoutView="150" workbookViewId="0" topLeftCell="A1">
      <pane ySplit="8" topLeftCell="BM24" activePane="bottomLeft" state="frozen"/>
      <selection pane="topLeft" activeCell="A1" sqref="A1"/>
      <selection pane="bottomLeft" activeCell="A3" sqref="A3:H3"/>
    </sheetView>
  </sheetViews>
  <sheetFormatPr defaultColWidth="9.00390625" defaultRowHeight="12.75"/>
  <cols>
    <col min="1" max="1" width="4.125" style="0" customWidth="1"/>
    <col min="2" max="2" width="13.75390625" style="0" customWidth="1"/>
    <col min="3" max="3" width="11.375" style="3" customWidth="1"/>
    <col min="4" max="4" width="9.375" style="0" customWidth="1"/>
    <col min="5" max="5" width="15.00390625" style="0" customWidth="1"/>
    <col min="6" max="6" width="13.25390625" style="0" customWidth="1"/>
    <col min="7" max="7" width="13.875" style="0" customWidth="1"/>
    <col min="8" max="8" width="14.375" style="0" customWidth="1"/>
    <col min="9" max="9" width="15.125" style="0" customWidth="1"/>
  </cols>
  <sheetData>
    <row r="1" spans="1:8" ht="12.75" customHeight="1">
      <c r="A1" s="4"/>
      <c r="B1" s="4"/>
      <c r="C1" s="5"/>
      <c r="D1" s="4"/>
      <c r="E1" s="4"/>
      <c r="F1" s="4"/>
      <c r="G1" s="78" t="s">
        <v>16</v>
      </c>
      <c r="H1" s="78"/>
    </row>
    <row r="2" spans="1:8" ht="6.75" customHeight="1">
      <c r="A2" s="4"/>
      <c r="B2" s="4"/>
      <c r="C2" s="5"/>
      <c r="D2" s="4"/>
      <c r="E2" s="4"/>
      <c r="F2" s="4"/>
      <c r="G2" s="4"/>
      <c r="H2" s="4"/>
    </row>
    <row r="3" spans="1:8" ht="26.25" customHeight="1">
      <c r="A3" s="92" t="s">
        <v>26</v>
      </c>
      <c r="B3" s="92"/>
      <c r="C3" s="92"/>
      <c r="D3" s="92"/>
      <c r="E3" s="92"/>
      <c r="F3" s="92"/>
      <c r="G3" s="92"/>
      <c r="H3" s="92"/>
    </row>
    <row r="4" spans="1:8" ht="13.5" customHeight="1">
      <c r="A4" s="6"/>
      <c r="B4" s="6"/>
      <c r="C4" s="7"/>
      <c r="D4" s="6"/>
      <c r="E4" s="6"/>
      <c r="F4" s="6"/>
      <c r="G4" s="6"/>
      <c r="H4" s="6"/>
    </row>
    <row r="5" spans="1:8" ht="12.75">
      <c r="A5" s="79" t="s">
        <v>15</v>
      </c>
      <c r="B5" s="79"/>
      <c r="C5" s="79"/>
      <c r="D5" s="79"/>
      <c r="E5" s="79"/>
      <c r="F5" s="79"/>
      <c r="G5" s="79"/>
      <c r="H5" s="79"/>
    </row>
    <row r="6" spans="1:8" ht="8.25" customHeight="1">
      <c r="A6" s="8"/>
      <c r="B6" s="8"/>
      <c r="C6" s="9"/>
      <c r="D6" s="8"/>
      <c r="E6" s="8"/>
      <c r="F6" s="8"/>
      <c r="G6" s="8"/>
      <c r="H6" s="8"/>
    </row>
    <row r="7" spans="1:8" ht="12.75">
      <c r="A7" s="80" t="s">
        <v>0</v>
      </c>
      <c r="B7" s="80" t="s">
        <v>1</v>
      </c>
      <c r="C7" s="84" t="s">
        <v>2</v>
      </c>
      <c r="D7" s="80" t="s">
        <v>3</v>
      </c>
      <c r="E7" s="80" t="s">
        <v>6</v>
      </c>
      <c r="F7" s="80"/>
      <c r="G7" s="80" t="s">
        <v>7</v>
      </c>
      <c r="H7" s="80"/>
    </row>
    <row r="8" spans="1:8" ht="16.5" customHeight="1">
      <c r="A8" s="80"/>
      <c r="B8" s="80"/>
      <c r="C8" s="84"/>
      <c r="D8" s="80"/>
      <c r="E8" s="27" t="s">
        <v>4</v>
      </c>
      <c r="F8" s="27" t="s">
        <v>5</v>
      </c>
      <c r="G8" s="27" t="s">
        <v>4</v>
      </c>
      <c r="H8" s="27" t="s">
        <v>5</v>
      </c>
    </row>
    <row r="9" spans="1:8" ht="12.75">
      <c r="A9" s="26">
        <v>1</v>
      </c>
      <c r="B9" s="26" t="s">
        <v>28</v>
      </c>
      <c r="C9" s="26" t="s">
        <v>29</v>
      </c>
      <c r="D9" s="56">
        <v>60014</v>
      </c>
      <c r="E9" s="57"/>
      <c r="F9" s="57"/>
      <c r="G9" s="57">
        <v>622237</v>
      </c>
      <c r="H9" s="57"/>
    </row>
    <row r="10" spans="1:8" ht="12.75">
      <c r="A10" s="26"/>
      <c r="B10" s="26"/>
      <c r="C10" s="26"/>
      <c r="D10" s="58">
        <v>70005</v>
      </c>
      <c r="E10" s="59"/>
      <c r="F10" s="60"/>
      <c r="G10" s="59">
        <v>456000</v>
      </c>
      <c r="H10" s="59"/>
    </row>
    <row r="11" spans="1:8" ht="12.75">
      <c r="A11" s="23"/>
      <c r="B11" s="23"/>
      <c r="C11" s="23"/>
      <c r="D11" s="58">
        <v>75020</v>
      </c>
      <c r="E11" s="59"/>
      <c r="F11" s="60"/>
      <c r="G11" s="59">
        <v>41000</v>
      </c>
      <c r="H11" s="59"/>
    </row>
    <row r="12" spans="1:8" ht="12.75">
      <c r="A12" s="23"/>
      <c r="B12" s="23"/>
      <c r="C12" s="23"/>
      <c r="D12" s="58">
        <v>80195</v>
      </c>
      <c r="E12" s="59">
        <v>269438</v>
      </c>
      <c r="F12" s="60"/>
      <c r="G12" s="59">
        <v>486338</v>
      </c>
      <c r="H12" s="59"/>
    </row>
    <row r="13" spans="1:8" ht="12.75">
      <c r="A13" s="23"/>
      <c r="B13" s="23"/>
      <c r="C13" s="23"/>
      <c r="D13" s="58">
        <v>85111</v>
      </c>
      <c r="E13" s="59"/>
      <c r="F13" s="60"/>
      <c r="G13" s="59">
        <v>400000</v>
      </c>
      <c r="H13" s="59"/>
    </row>
    <row r="14" spans="1:8" ht="12.75">
      <c r="A14" s="23"/>
      <c r="B14" s="23"/>
      <c r="C14" s="23"/>
      <c r="D14" s="69">
        <v>85202</v>
      </c>
      <c r="E14" s="70"/>
      <c r="F14" s="71"/>
      <c r="G14" s="70">
        <v>29000</v>
      </c>
      <c r="H14" s="70"/>
    </row>
    <row r="15" spans="1:8" ht="12.75">
      <c r="A15" s="25"/>
      <c r="B15" s="25"/>
      <c r="C15" s="25"/>
      <c r="D15" s="61">
        <v>90095</v>
      </c>
      <c r="E15" s="62">
        <v>336148</v>
      </c>
      <c r="F15" s="63"/>
      <c r="G15" s="62">
        <v>336148</v>
      </c>
      <c r="H15" s="62"/>
    </row>
    <row r="16" spans="1:8" ht="12.75">
      <c r="A16" s="68">
        <v>2</v>
      </c>
      <c r="B16" s="68" t="s">
        <v>30</v>
      </c>
      <c r="C16" s="68" t="s">
        <v>31</v>
      </c>
      <c r="D16" s="28">
        <v>60014</v>
      </c>
      <c r="E16" s="41"/>
      <c r="F16" s="46">
        <v>737000</v>
      </c>
      <c r="G16" s="47">
        <v>414600</v>
      </c>
      <c r="H16" s="41"/>
    </row>
    <row r="17" spans="1:8" ht="12.75">
      <c r="A17" s="23"/>
      <c r="B17" s="23"/>
      <c r="C17" s="23"/>
      <c r="D17" s="72">
        <v>75020</v>
      </c>
      <c r="E17" s="73"/>
      <c r="F17" s="74"/>
      <c r="G17" s="75">
        <v>138601</v>
      </c>
      <c r="H17" s="73"/>
    </row>
    <row r="18" spans="1:8" ht="12.75">
      <c r="A18" s="23"/>
      <c r="B18" s="23"/>
      <c r="C18" s="23"/>
      <c r="D18" s="72">
        <v>75801</v>
      </c>
      <c r="E18" s="73">
        <v>608270</v>
      </c>
      <c r="F18" s="74"/>
      <c r="G18" s="75"/>
      <c r="H18" s="73"/>
    </row>
    <row r="19" spans="1:8" ht="12.75">
      <c r="A19" s="23"/>
      <c r="B19" s="23"/>
      <c r="C19" s="23"/>
      <c r="D19" s="72">
        <v>75802</v>
      </c>
      <c r="E19" s="73">
        <v>701600</v>
      </c>
      <c r="F19" s="74"/>
      <c r="G19" s="75"/>
      <c r="H19" s="73"/>
    </row>
    <row r="20" spans="1:8" ht="12.75">
      <c r="A20" s="23"/>
      <c r="B20" s="23"/>
      <c r="C20" s="23"/>
      <c r="D20" s="72">
        <v>75404</v>
      </c>
      <c r="E20" s="73"/>
      <c r="F20" s="74"/>
      <c r="G20" s="75">
        <v>25000</v>
      </c>
      <c r="H20" s="73"/>
    </row>
    <row r="21" spans="1:8" ht="12.75">
      <c r="A21" s="23"/>
      <c r="B21" s="23"/>
      <c r="C21" s="23"/>
      <c r="D21" s="72">
        <v>80130</v>
      </c>
      <c r="E21" s="73"/>
      <c r="F21" s="74"/>
      <c r="G21" s="75">
        <v>210000</v>
      </c>
      <c r="H21" s="73"/>
    </row>
    <row r="22" spans="1:8" ht="12.75">
      <c r="A22" s="23"/>
      <c r="B22" s="23"/>
      <c r="C22" s="23"/>
      <c r="D22" s="72">
        <v>80146</v>
      </c>
      <c r="E22" s="73"/>
      <c r="F22" s="74"/>
      <c r="G22" s="75"/>
      <c r="H22" s="73">
        <v>16891</v>
      </c>
    </row>
    <row r="23" spans="1:8" ht="12.75">
      <c r="A23" s="23"/>
      <c r="B23" s="23"/>
      <c r="C23" s="23"/>
      <c r="D23" s="72">
        <v>80195</v>
      </c>
      <c r="E23" s="73"/>
      <c r="F23" s="74"/>
      <c r="G23" s="75">
        <v>400000</v>
      </c>
      <c r="H23" s="73"/>
    </row>
    <row r="24" spans="1:8" ht="12.75">
      <c r="A24" s="23"/>
      <c r="B24" s="23"/>
      <c r="C24" s="23"/>
      <c r="D24" s="72">
        <v>85111</v>
      </c>
      <c r="E24" s="73"/>
      <c r="F24" s="74"/>
      <c r="G24" s="75">
        <v>85333</v>
      </c>
      <c r="H24" s="73"/>
    </row>
    <row r="25" spans="1:8" ht="12.75">
      <c r="A25" s="23"/>
      <c r="B25" s="23"/>
      <c r="C25" s="23"/>
      <c r="D25" s="72">
        <v>85132</v>
      </c>
      <c r="E25" s="73"/>
      <c r="F25" s="74"/>
      <c r="G25" s="75">
        <v>30000</v>
      </c>
      <c r="H25" s="73"/>
    </row>
    <row r="26" spans="1:8" ht="12.75">
      <c r="A26" s="23"/>
      <c r="B26" s="23"/>
      <c r="C26" s="23"/>
      <c r="D26" s="72">
        <v>85201</v>
      </c>
      <c r="E26" s="73"/>
      <c r="F26" s="74"/>
      <c r="G26" s="75">
        <v>12000</v>
      </c>
      <c r="H26" s="73"/>
    </row>
    <row r="27" spans="1:8" ht="12.75">
      <c r="A27" s="23"/>
      <c r="B27" s="23"/>
      <c r="C27" s="23"/>
      <c r="D27" s="72">
        <v>85202</v>
      </c>
      <c r="E27" s="73"/>
      <c r="F27" s="74"/>
      <c r="G27" s="75">
        <v>35000</v>
      </c>
      <c r="H27" s="73"/>
    </row>
    <row r="28" spans="1:8" ht="12.75">
      <c r="A28" s="23"/>
      <c r="B28" s="23"/>
      <c r="C28" s="23"/>
      <c r="D28" s="72">
        <v>85295</v>
      </c>
      <c r="E28" s="73">
        <v>542060</v>
      </c>
      <c r="F28" s="74"/>
      <c r="G28" s="75">
        <v>538360</v>
      </c>
      <c r="H28" s="73"/>
    </row>
    <row r="29" spans="1:8" ht="12.75">
      <c r="A29" s="23"/>
      <c r="B29" s="23"/>
      <c r="C29" s="23"/>
      <c r="D29" s="72">
        <v>85403</v>
      </c>
      <c r="E29" s="73"/>
      <c r="F29" s="74"/>
      <c r="G29" s="75">
        <v>12548</v>
      </c>
      <c r="H29" s="73"/>
    </row>
    <row r="30" spans="1:8" ht="12.75">
      <c r="A30" s="23"/>
      <c r="B30" s="23"/>
      <c r="C30" s="23"/>
      <c r="D30" s="72">
        <v>85415</v>
      </c>
      <c r="E30" s="73">
        <v>164390</v>
      </c>
      <c r="F30" s="74"/>
      <c r="G30" s="75">
        <v>164390</v>
      </c>
      <c r="H30" s="73"/>
    </row>
    <row r="31" spans="1:8" ht="12.75">
      <c r="A31" s="23"/>
      <c r="B31" s="23"/>
      <c r="C31" s="23"/>
      <c r="D31" s="15">
        <v>85446</v>
      </c>
      <c r="E31" s="34"/>
      <c r="F31" s="35"/>
      <c r="G31" s="36">
        <v>16891</v>
      </c>
      <c r="H31" s="34"/>
    </row>
    <row r="32" spans="1:8" ht="12.75">
      <c r="A32" s="23"/>
      <c r="B32" s="23"/>
      <c r="C32" s="23"/>
      <c r="D32" s="16" t="s">
        <v>23</v>
      </c>
      <c r="E32" s="34"/>
      <c r="F32" s="37"/>
      <c r="G32" s="34">
        <v>122937</v>
      </c>
      <c r="H32" s="34"/>
    </row>
    <row r="33" spans="1:8" ht="12.75">
      <c r="A33" s="23"/>
      <c r="B33" s="23"/>
      <c r="C33" s="23"/>
      <c r="D33" s="48" t="s">
        <v>32</v>
      </c>
      <c r="E33" s="38"/>
      <c r="F33" s="49"/>
      <c r="G33" s="38"/>
      <c r="H33" s="38">
        <v>3690</v>
      </c>
    </row>
    <row r="34" spans="1:8" ht="12.75">
      <c r="A34" s="23"/>
      <c r="B34" s="23"/>
      <c r="C34" s="23"/>
      <c r="D34" s="48" t="s">
        <v>24</v>
      </c>
      <c r="E34" s="38"/>
      <c r="F34" s="49"/>
      <c r="G34" s="38">
        <v>4590</v>
      </c>
      <c r="H34" s="38"/>
    </row>
    <row r="35" spans="1:8" ht="12.75">
      <c r="A35" s="23"/>
      <c r="B35" s="23"/>
      <c r="C35" s="23"/>
      <c r="D35" s="48" t="s">
        <v>33</v>
      </c>
      <c r="E35" s="38"/>
      <c r="F35" s="49"/>
      <c r="G35" s="38">
        <v>2800</v>
      </c>
      <c r="H35" s="38"/>
    </row>
    <row r="36" spans="1:8" ht="12.75">
      <c r="A36" s="68">
        <v>3</v>
      </c>
      <c r="B36" s="68" t="s">
        <v>34</v>
      </c>
      <c r="C36" s="68" t="s">
        <v>35</v>
      </c>
      <c r="D36" s="32" t="s">
        <v>25</v>
      </c>
      <c r="E36" s="41">
        <v>3449559</v>
      </c>
      <c r="F36" s="50"/>
      <c r="G36" s="41">
        <v>6093239</v>
      </c>
      <c r="H36" s="41"/>
    </row>
    <row r="37" spans="1:8" ht="12.75">
      <c r="A37" s="23"/>
      <c r="B37" s="23"/>
      <c r="C37" s="23"/>
      <c r="D37" s="16" t="s">
        <v>22</v>
      </c>
      <c r="E37" s="34"/>
      <c r="F37" s="37"/>
      <c r="G37" s="34"/>
      <c r="H37" s="34">
        <v>85333</v>
      </c>
    </row>
    <row r="38" spans="1:8" ht="12.75">
      <c r="A38" s="23"/>
      <c r="B38" s="23"/>
      <c r="C38" s="23"/>
      <c r="D38" s="16" t="s">
        <v>36</v>
      </c>
      <c r="E38" s="34"/>
      <c r="F38" s="37"/>
      <c r="G38" s="34">
        <v>85333</v>
      </c>
      <c r="H38" s="34"/>
    </row>
    <row r="39" spans="1:8" ht="12.75">
      <c r="A39" s="23"/>
      <c r="B39" s="23"/>
      <c r="C39" s="23"/>
      <c r="D39" s="17" t="s">
        <v>18</v>
      </c>
      <c r="E39" s="34">
        <v>123864</v>
      </c>
      <c r="F39" s="34"/>
      <c r="G39" s="34">
        <v>123864</v>
      </c>
      <c r="H39" s="34"/>
    </row>
    <row r="40" spans="1:8" ht="12.75">
      <c r="A40" s="23"/>
      <c r="B40" s="23"/>
      <c r="C40" s="23"/>
      <c r="D40" s="51" t="s">
        <v>19</v>
      </c>
      <c r="E40" s="38">
        <v>296877</v>
      </c>
      <c r="F40" s="52"/>
      <c r="G40" s="38">
        <v>331877</v>
      </c>
      <c r="H40" s="38"/>
    </row>
    <row r="41" spans="1:8" ht="12.75">
      <c r="A41" s="23"/>
      <c r="B41" s="23"/>
      <c r="C41" s="23"/>
      <c r="D41" s="51" t="s">
        <v>20</v>
      </c>
      <c r="E41" s="38">
        <v>5524</v>
      </c>
      <c r="F41" s="52"/>
      <c r="G41" s="38">
        <v>5524</v>
      </c>
      <c r="H41" s="38"/>
    </row>
    <row r="42" spans="1:8" ht="12.75">
      <c r="A42" s="68">
        <v>4</v>
      </c>
      <c r="B42" s="68" t="s">
        <v>37</v>
      </c>
      <c r="C42" s="68" t="s">
        <v>38</v>
      </c>
      <c r="D42" s="53" t="s">
        <v>25</v>
      </c>
      <c r="E42" s="41">
        <v>481400</v>
      </c>
      <c r="F42" s="46"/>
      <c r="G42" s="41">
        <v>525400</v>
      </c>
      <c r="H42" s="41"/>
    </row>
    <row r="43" spans="1:8" ht="12.75">
      <c r="A43" s="33"/>
      <c r="B43" s="23"/>
      <c r="C43" s="24"/>
      <c r="D43" s="10">
        <v>70005</v>
      </c>
      <c r="E43" s="34">
        <v>21034</v>
      </c>
      <c r="F43" s="35"/>
      <c r="G43" s="34">
        <v>21034</v>
      </c>
      <c r="H43" s="34"/>
    </row>
    <row r="44" spans="1:8" ht="12.75">
      <c r="A44" s="33"/>
      <c r="B44" s="23"/>
      <c r="C44" s="24"/>
      <c r="D44" s="18">
        <v>75075</v>
      </c>
      <c r="E44" s="38">
        <v>5000</v>
      </c>
      <c r="F44" s="52"/>
      <c r="G44" s="38">
        <v>5000</v>
      </c>
      <c r="H44" s="38"/>
    </row>
    <row r="45" spans="1:8" ht="12.75">
      <c r="A45" s="33"/>
      <c r="B45" s="23"/>
      <c r="C45" s="24"/>
      <c r="D45" s="18">
        <v>80120</v>
      </c>
      <c r="E45" s="38"/>
      <c r="F45" s="52"/>
      <c r="G45" s="38">
        <v>370000</v>
      </c>
      <c r="H45" s="38"/>
    </row>
    <row r="46" spans="1:8" ht="12.75">
      <c r="A46" s="33"/>
      <c r="B46" s="23"/>
      <c r="C46" s="24"/>
      <c r="D46" s="18">
        <v>80195</v>
      </c>
      <c r="E46" s="38">
        <v>108151</v>
      </c>
      <c r="F46" s="52"/>
      <c r="G46" s="38">
        <v>108151</v>
      </c>
      <c r="H46" s="38"/>
    </row>
    <row r="47" spans="1:8" ht="12.75">
      <c r="A47" s="33"/>
      <c r="B47" s="23"/>
      <c r="C47" s="24"/>
      <c r="D47" s="18">
        <v>85111</v>
      </c>
      <c r="E47" s="38"/>
      <c r="F47" s="52"/>
      <c r="G47" s="38">
        <v>565080</v>
      </c>
      <c r="H47" s="38"/>
    </row>
    <row r="48" spans="1:8" ht="12.75">
      <c r="A48" s="33"/>
      <c r="B48" s="23"/>
      <c r="C48" s="24"/>
      <c r="D48" s="18">
        <v>85202</v>
      </c>
      <c r="E48" s="38"/>
      <c r="F48" s="52"/>
      <c r="G48" s="38">
        <v>18650</v>
      </c>
      <c r="H48" s="38"/>
    </row>
    <row r="49" spans="1:8" ht="12.75">
      <c r="A49" s="33"/>
      <c r="B49" s="23"/>
      <c r="C49" s="24"/>
      <c r="D49" s="18">
        <v>85395</v>
      </c>
      <c r="E49" s="38">
        <v>5524</v>
      </c>
      <c r="F49" s="52"/>
      <c r="G49" s="38">
        <v>5524</v>
      </c>
      <c r="H49" s="38"/>
    </row>
    <row r="50" spans="1:8" ht="12.75">
      <c r="A50" s="26">
        <v>5</v>
      </c>
      <c r="B50" s="26" t="s">
        <v>63</v>
      </c>
      <c r="C50" s="26" t="s">
        <v>39</v>
      </c>
      <c r="D50" s="19">
        <v>60014</v>
      </c>
      <c r="E50" s="40">
        <v>199500</v>
      </c>
      <c r="F50" s="41"/>
      <c r="G50" s="41">
        <v>421487</v>
      </c>
      <c r="H50" s="41"/>
    </row>
    <row r="51" spans="1:8" ht="12.75">
      <c r="A51" s="23"/>
      <c r="B51" s="23"/>
      <c r="C51" s="23"/>
      <c r="D51" s="10">
        <v>63003</v>
      </c>
      <c r="E51" s="39"/>
      <c r="F51" s="34"/>
      <c r="G51" s="34"/>
      <c r="H51" s="34">
        <v>10000</v>
      </c>
    </row>
    <row r="52" spans="1:8" ht="12.75">
      <c r="A52" s="23"/>
      <c r="B52" s="23"/>
      <c r="C52" s="23"/>
      <c r="D52" s="10">
        <v>70005</v>
      </c>
      <c r="E52" s="39">
        <v>224441</v>
      </c>
      <c r="F52" s="34"/>
      <c r="G52" s="34">
        <v>68591</v>
      </c>
      <c r="H52" s="34"/>
    </row>
    <row r="53" spans="1:8" ht="12.75">
      <c r="A53" s="23"/>
      <c r="B53" s="23"/>
      <c r="C53" s="23"/>
      <c r="D53" s="10">
        <v>75020</v>
      </c>
      <c r="E53" s="39"/>
      <c r="F53" s="34"/>
      <c r="G53" s="34">
        <v>100000</v>
      </c>
      <c r="H53" s="34"/>
    </row>
    <row r="54" spans="1:8" ht="12.75">
      <c r="A54" s="23"/>
      <c r="B54" s="23"/>
      <c r="C54" s="23"/>
      <c r="D54" s="10">
        <v>75075</v>
      </c>
      <c r="E54" s="39"/>
      <c r="F54" s="34"/>
      <c r="G54" s="34">
        <v>10000</v>
      </c>
      <c r="H54" s="34"/>
    </row>
    <row r="55" spans="1:8" ht="12.75">
      <c r="A55" s="23"/>
      <c r="B55" s="23"/>
      <c r="C55" s="23"/>
      <c r="D55" s="10">
        <v>75478</v>
      </c>
      <c r="E55" s="39">
        <v>309080</v>
      </c>
      <c r="F55" s="34"/>
      <c r="G55" s="34">
        <v>309080</v>
      </c>
      <c r="H55" s="34"/>
    </row>
    <row r="56" spans="1:8" ht="12.75">
      <c r="A56" s="23"/>
      <c r="B56" s="23"/>
      <c r="C56" s="23"/>
      <c r="D56" s="10">
        <v>80120</v>
      </c>
      <c r="E56" s="39"/>
      <c r="F56" s="34"/>
      <c r="G56" s="34">
        <v>36320</v>
      </c>
      <c r="H56" s="34"/>
    </row>
    <row r="57" spans="1:8" ht="12.75">
      <c r="A57" s="23"/>
      <c r="B57" s="23"/>
      <c r="C57" s="23"/>
      <c r="D57" s="10">
        <v>85202</v>
      </c>
      <c r="E57" s="39">
        <v>56661</v>
      </c>
      <c r="F57" s="34"/>
      <c r="G57" s="34">
        <v>56661</v>
      </c>
      <c r="H57" s="34"/>
    </row>
    <row r="58" spans="1:8" ht="12.75">
      <c r="A58" s="23"/>
      <c r="B58" s="23"/>
      <c r="C58" s="23"/>
      <c r="D58" s="10">
        <v>85295</v>
      </c>
      <c r="E58" s="39">
        <v>88000</v>
      </c>
      <c r="F58" s="34"/>
      <c r="G58" s="34">
        <v>88000</v>
      </c>
      <c r="H58" s="34"/>
    </row>
    <row r="59" spans="1:8" ht="12.75">
      <c r="A59" s="81" t="s">
        <v>8</v>
      </c>
      <c r="B59" s="82"/>
      <c r="C59" s="82"/>
      <c r="D59" s="83"/>
      <c r="E59" s="42">
        <f>SUM(E9:E58)</f>
        <v>7996521</v>
      </c>
      <c r="F59" s="42">
        <f>SUM(F9:F58)</f>
        <v>737000</v>
      </c>
      <c r="G59" s="42">
        <f>SUM(G9:G58)</f>
        <v>13932588</v>
      </c>
      <c r="H59" s="42">
        <f>SUM(H9:H58)</f>
        <v>115914</v>
      </c>
    </row>
    <row r="60" spans="1:8" ht="12.75">
      <c r="A60" s="1"/>
      <c r="B60" s="1"/>
      <c r="C60" s="2"/>
      <c r="D60" s="1"/>
      <c r="E60" s="43"/>
      <c r="F60" s="43"/>
      <c r="G60" s="43"/>
      <c r="H60" s="43"/>
    </row>
    <row r="61" spans="5:8" ht="12.75">
      <c r="E61" s="44">
        <f>SUM(E9:E58)</f>
        <v>7996521</v>
      </c>
      <c r="F61" s="44"/>
      <c r="G61" s="44">
        <f>SUM(G9:G58)</f>
        <v>13932588</v>
      </c>
      <c r="H61" s="44">
        <f>SUM(H9:H58)</f>
        <v>115914</v>
      </c>
    </row>
    <row r="62" spans="5:8" ht="12.75">
      <c r="E62" s="44"/>
      <c r="F62" s="44"/>
      <c r="G62" s="44"/>
      <c r="H62" s="44"/>
    </row>
    <row r="63" spans="5:8" ht="12.75">
      <c r="E63" s="44"/>
      <c r="F63" s="44"/>
      <c r="G63" s="44"/>
      <c r="H63" s="44"/>
    </row>
    <row r="64" spans="5:8" ht="12.75">
      <c r="E64" s="44"/>
      <c r="F64" s="44"/>
      <c r="G64" s="44"/>
      <c r="H64" s="44"/>
    </row>
    <row r="65" spans="5:8" ht="12.75">
      <c r="E65" s="44"/>
      <c r="F65" s="44"/>
      <c r="G65" s="44"/>
      <c r="H65" s="44"/>
    </row>
    <row r="66" spans="5:8" ht="12.75">
      <c r="E66" s="44"/>
      <c r="F66" s="44"/>
      <c r="G66" s="44"/>
      <c r="H66" s="44"/>
    </row>
    <row r="67" spans="5:8" ht="12.75">
      <c r="E67" s="44"/>
      <c r="F67" s="44"/>
      <c r="G67" s="44"/>
      <c r="H67" s="44"/>
    </row>
    <row r="68" spans="5:8" ht="12.75">
      <c r="E68" s="44"/>
      <c r="F68" s="44"/>
      <c r="G68" s="44"/>
      <c r="H68" s="44"/>
    </row>
    <row r="69" spans="5:8" ht="12.75">
      <c r="E69" s="44"/>
      <c r="F69" s="44"/>
      <c r="G69" s="44"/>
      <c r="H69" s="44"/>
    </row>
    <row r="70" spans="5:8" ht="12.75">
      <c r="E70" s="44"/>
      <c r="F70" s="44"/>
      <c r="G70" s="44"/>
      <c r="H70" s="44"/>
    </row>
    <row r="71" spans="5:8" ht="12.75">
      <c r="E71" s="3"/>
      <c r="F71" s="3"/>
      <c r="G71" s="3"/>
      <c r="H71" s="3"/>
    </row>
    <row r="72" spans="5:8" ht="12.75">
      <c r="E72" s="3"/>
      <c r="F72" s="3"/>
      <c r="G72" s="3"/>
      <c r="H72" s="3"/>
    </row>
    <row r="73" spans="5:8" ht="12.75">
      <c r="E73" s="3"/>
      <c r="F73" s="3"/>
      <c r="G73" s="3"/>
      <c r="H73" s="3"/>
    </row>
    <row r="74" spans="5:8" ht="12.75">
      <c r="E74" s="3"/>
      <c r="F74" s="3"/>
      <c r="G74" s="3"/>
      <c r="H74" s="3"/>
    </row>
    <row r="75" spans="5:8" ht="12.75">
      <c r="E75" s="3"/>
      <c r="F75" s="3"/>
      <c r="G75" s="3"/>
      <c r="H75" s="3"/>
    </row>
    <row r="76" spans="5:8" ht="12.75">
      <c r="E76" s="3"/>
      <c r="F76" s="3"/>
      <c r="G76" s="3"/>
      <c r="H76" s="3"/>
    </row>
    <row r="77" spans="5:8" ht="12.75">
      <c r="E77" s="3"/>
      <c r="F77" s="3"/>
      <c r="G77" s="3"/>
      <c r="H77" s="3"/>
    </row>
    <row r="78" spans="5:8" ht="12.75">
      <c r="E78" s="3"/>
      <c r="F78" s="3"/>
      <c r="G78" s="3"/>
      <c r="H78" s="3"/>
    </row>
    <row r="79" spans="5:8" ht="12.75">
      <c r="E79" s="3"/>
      <c r="F79" s="3"/>
      <c r="G79" s="3"/>
      <c r="H79" s="3"/>
    </row>
    <row r="80" spans="5:8" ht="12.75">
      <c r="E80" s="3"/>
      <c r="F80" s="3"/>
      <c r="G80" s="3"/>
      <c r="H80" s="3"/>
    </row>
    <row r="81" spans="5:8" ht="12.75">
      <c r="E81" s="3"/>
      <c r="F81" s="3"/>
      <c r="G81" s="3"/>
      <c r="H81" s="3"/>
    </row>
    <row r="82" spans="5:8" ht="12.75">
      <c r="E82" s="3"/>
      <c r="F82" s="3"/>
      <c r="G82" s="3"/>
      <c r="H82" s="3"/>
    </row>
    <row r="83" spans="5:8" ht="12.75">
      <c r="E83" s="3"/>
      <c r="F83" s="3"/>
      <c r="G83" s="3"/>
      <c r="H83" s="3"/>
    </row>
    <row r="84" spans="5:8" ht="12.75">
      <c r="E84" s="3"/>
      <c r="F84" s="3"/>
      <c r="G84" s="3"/>
      <c r="H84" s="3"/>
    </row>
    <row r="85" spans="5:8" ht="12.75">
      <c r="E85" s="3"/>
      <c r="F85" s="3"/>
      <c r="G85" s="3"/>
      <c r="H85" s="3"/>
    </row>
    <row r="86" spans="5:8" ht="12.75">
      <c r="E86" s="3"/>
      <c r="F86" s="3"/>
      <c r="G86" s="3"/>
      <c r="H86" s="3"/>
    </row>
    <row r="87" spans="5:8" ht="12.75">
      <c r="E87" s="3"/>
      <c r="F87" s="3"/>
      <c r="G87" s="3"/>
      <c r="H87" s="3"/>
    </row>
    <row r="88" spans="5:8" ht="12.75">
      <c r="E88" s="3"/>
      <c r="F88" s="3"/>
      <c r="G88" s="3"/>
      <c r="H88" s="3"/>
    </row>
    <row r="89" spans="5:8" ht="12.75">
      <c r="E89" s="3"/>
      <c r="F89" s="3"/>
      <c r="G89" s="3"/>
      <c r="H89" s="3"/>
    </row>
    <row r="90" spans="5:8" ht="12.75">
      <c r="E90" s="3"/>
      <c r="F90" s="3"/>
      <c r="G90" s="3"/>
      <c r="H90" s="3"/>
    </row>
    <row r="91" spans="5:8" ht="12.75">
      <c r="E91" s="3"/>
      <c r="F91" s="3"/>
      <c r="G91" s="3"/>
      <c r="H91" s="3"/>
    </row>
    <row r="92" spans="5:8" ht="12.75">
      <c r="E92" s="3"/>
      <c r="F92" s="3"/>
      <c r="G92" s="3"/>
      <c r="H92" s="3"/>
    </row>
    <row r="93" spans="5:8" ht="12.75">
      <c r="E93" s="3"/>
      <c r="F93" s="3"/>
      <c r="G93" s="3"/>
      <c r="H93" s="3"/>
    </row>
    <row r="94" spans="5:8" ht="12.75">
      <c r="E94" s="3"/>
      <c r="F94" s="3"/>
      <c r="G94" s="3"/>
      <c r="H94" s="3"/>
    </row>
    <row r="95" spans="5:8" ht="12.75">
      <c r="E95" s="3"/>
      <c r="F95" s="3"/>
      <c r="G95" s="3"/>
      <c r="H95" s="3"/>
    </row>
    <row r="96" spans="5:8" ht="12.75">
      <c r="E96" s="3"/>
      <c r="F96" s="3"/>
      <c r="G96" s="3"/>
      <c r="H96" s="3"/>
    </row>
    <row r="97" spans="5:8" ht="12.75">
      <c r="E97" s="3"/>
      <c r="F97" s="3"/>
      <c r="G97" s="3"/>
      <c r="H97" s="3"/>
    </row>
    <row r="98" spans="5:8" ht="12.75">
      <c r="E98" s="3"/>
      <c r="F98" s="3"/>
      <c r="G98" s="3"/>
      <c r="H98" s="3"/>
    </row>
    <row r="99" spans="5:8" ht="12.75">
      <c r="E99" s="3"/>
      <c r="F99" s="3"/>
      <c r="G99" s="3"/>
      <c r="H99" s="3"/>
    </row>
    <row r="100" spans="5:8" ht="12.75">
      <c r="E100" s="3"/>
      <c r="F100" s="3"/>
      <c r="G100" s="3"/>
      <c r="H100" s="3"/>
    </row>
    <row r="101" spans="5:8" ht="12.75">
      <c r="E101" s="3"/>
      <c r="F101" s="3"/>
      <c r="G101" s="3"/>
      <c r="H101" s="3"/>
    </row>
    <row r="102" spans="5:8" ht="12.75">
      <c r="E102" s="3"/>
      <c r="F102" s="3"/>
      <c r="G102" s="3"/>
      <c r="H102" s="3"/>
    </row>
    <row r="103" spans="5:8" ht="12.75">
      <c r="E103" s="3"/>
      <c r="F103" s="3"/>
      <c r="G103" s="3"/>
      <c r="H103" s="3"/>
    </row>
    <row r="104" spans="5:8" ht="12.75">
      <c r="E104" s="3"/>
      <c r="F104" s="3"/>
      <c r="G104" s="3"/>
      <c r="H104" s="3"/>
    </row>
    <row r="105" spans="5:8" ht="12.75">
      <c r="E105" s="3"/>
      <c r="F105" s="3"/>
      <c r="G105" s="3"/>
      <c r="H105" s="3"/>
    </row>
    <row r="110" ht="26.25" customHeight="1"/>
  </sheetData>
  <mergeCells count="10">
    <mergeCell ref="A59:D59"/>
    <mergeCell ref="A3:H3"/>
    <mergeCell ref="C7:C8"/>
    <mergeCell ref="D7:D8"/>
    <mergeCell ref="E7:F7"/>
    <mergeCell ref="G7:H7"/>
    <mergeCell ref="G1:H1"/>
    <mergeCell ref="A5:H5"/>
    <mergeCell ref="A7:A8"/>
    <mergeCell ref="B7:B8"/>
  </mergeCells>
  <printOptions/>
  <pageMargins left="0.3937007874015748" right="0.35433070866141736" top="0.45" bottom="0.5511811023622047" header="0.4330708661417323" footer="0.5118110236220472"/>
  <pageSetup horizontalDpi="300" verticalDpi="300" orientation="portrait" paperSize="9" r:id="rId1"/>
  <rowBreaks count="2" manualBreakCount="2">
    <brk id="59" min="1" max="7" man="1"/>
    <brk id="10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66"/>
  <sheetViews>
    <sheetView zoomScale="150" zoomScaleNormal="150" workbookViewId="0" topLeftCell="A1">
      <pane ySplit="4" topLeftCell="BM23" activePane="bottomLeft" state="frozen"/>
      <selection pane="topLeft" activeCell="A1" sqref="A1"/>
      <selection pane="bottomLeft" activeCell="I36" sqref="I36"/>
    </sheetView>
  </sheetViews>
  <sheetFormatPr defaultColWidth="9.00390625" defaultRowHeight="12.75"/>
  <cols>
    <col min="1" max="1" width="4.75390625" style="0" customWidth="1"/>
    <col min="2" max="2" width="11.75390625" style="0" customWidth="1"/>
    <col min="3" max="3" width="11.875" style="0" customWidth="1"/>
    <col min="5" max="5" width="14.875" style="0" customWidth="1"/>
    <col min="6" max="6" width="13.125" style="0" customWidth="1"/>
    <col min="7" max="7" width="12.875" style="0" customWidth="1"/>
    <col min="8" max="8" width="12.625" style="0" customWidth="1"/>
  </cols>
  <sheetData>
    <row r="1" spans="1:8" ht="12.75">
      <c r="A1" s="89" t="s">
        <v>9</v>
      </c>
      <c r="B1" s="89"/>
      <c r="C1" s="89"/>
      <c r="D1" s="6"/>
      <c r="E1" s="6"/>
      <c r="F1" s="6"/>
      <c r="G1" s="6"/>
      <c r="H1" s="6"/>
    </row>
    <row r="2" spans="1:8" ht="12.75">
      <c r="A2" s="6"/>
      <c r="B2" s="6"/>
      <c r="C2" s="7"/>
      <c r="D2" s="6"/>
      <c r="E2" s="6"/>
      <c r="F2" s="6"/>
      <c r="G2" s="6"/>
      <c r="H2" s="6"/>
    </row>
    <row r="3" spans="1:8" ht="12.75">
      <c r="A3" s="80" t="s">
        <v>0</v>
      </c>
      <c r="B3" s="80" t="s">
        <v>1</v>
      </c>
      <c r="C3" s="84" t="s">
        <v>2</v>
      </c>
      <c r="D3" s="80" t="s">
        <v>3</v>
      </c>
      <c r="E3" s="80" t="s">
        <v>6</v>
      </c>
      <c r="F3" s="80"/>
      <c r="G3" s="80" t="s">
        <v>7</v>
      </c>
      <c r="H3" s="80"/>
    </row>
    <row r="4" spans="1:8" ht="12.75">
      <c r="A4" s="80"/>
      <c r="B4" s="80"/>
      <c r="C4" s="84"/>
      <c r="D4" s="80"/>
      <c r="E4" s="27" t="s">
        <v>4</v>
      </c>
      <c r="F4" s="27" t="s">
        <v>5</v>
      </c>
      <c r="G4" s="27" t="s">
        <v>4</v>
      </c>
      <c r="H4" s="27" t="s">
        <v>5</v>
      </c>
    </row>
    <row r="5" spans="1:8" ht="12.75">
      <c r="A5" s="23">
        <v>1</v>
      </c>
      <c r="B5" s="23" t="s">
        <v>40</v>
      </c>
      <c r="C5" s="23" t="s">
        <v>41</v>
      </c>
      <c r="D5" s="13">
        <v>70005</v>
      </c>
      <c r="E5" s="14">
        <v>22824</v>
      </c>
      <c r="F5" s="14"/>
      <c r="G5" s="14">
        <v>22824</v>
      </c>
      <c r="H5" s="14"/>
    </row>
    <row r="6" spans="1:8" ht="12.75">
      <c r="A6" s="26">
        <v>2</v>
      </c>
      <c r="B6" s="26" t="s">
        <v>42</v>
      </c>
      <c r="C6" s="26" t="s">
        <v>43</v>
      </c>
      <c r="D6" s="32" t="s">
        <v>21</v>
      </c>
      <c r="E6" s="20">
        <v>289913</v>
      </c>
      <c r="F6" s="20"/>
      <c r="G6" s="20">
        <v>289913</v>
      </c>
      <c r="H6" s="20"/>
    </row>
    <row r="7" spans="1:8" ht="12.75">
      <c r="A7" s="26">
        <v>3</v>
      </c>
      <c r="B7" s="26" t="s">
        <v>44</v>
      </c>
      <c r="C7" s="26" t="s">
        <v>45</v>
      </c>
      <c r="D7" s="28">
        <v>60013</v>
      </c>
      <c r="E7" s="20">
        <v>11183</v>
      </c>
      <c r="F7" s="20"/>
      <c r="G7" s="20">
        <v>11183</v>
      </c>
      <c r="H7" s="20"/>
    </row>
    <row r="8" spans="1:8" ht="12.75">
      <c r="A8" s="26"/>
      <c r="B8" s="26"/>
      <c r="C8" s="26"/>
      <c r="D8" s="76">
        <v>75045</v>
      </c>
      <c r="E8" s="12">
        <v>21400</v>
      </c>
      <c r="F8" s="12"/>
      <c r="G8" s="12">
        <v>21400</v>
      </c>
      <c r="H8" s="12"/>
    </row>
    <row r="9" spans="1:8" ht="12.75">
      <c r="A9" s="26">
        <v>4</v>
      </c>
      <c r="B9" s="26" t="s">
        <v>46</v>
      </c>
      <c r="C9" s="26" t="s">
        <v>47</v>
      </c>
      <c r="D9" s="45">
        <v>70005</v>
      </c>
      <c r="E9" s="55">
        <v>17752</v>
      </c>
      <c r="F9" s="55"/>
      <c r="G9" s="55">
        <v>17752</v>
      </c>
      <c r="H9" s="55"/>
    </row>
    <row r="10" spans="1:8" ht="12.75">
      <c r="A10" s="26">
        <v>5</v>
      </c>
      <c r="B10" s="26" t="s">
        <v>48</v>
      </c>
      <c r="C10" s="26" t="s">
        <v>31</v>
      </c>
      <c r="D10" s="28">
        <v>85202</v>
      </c>
      <c r="E10" s="20"/>
      <c r="F10" s="20">
        <v>134520</v>
      </c>
      <c r="G10" s="20"/>
      <c r="H10" s="20">
        <v>134520</v>
      </c>
    </row>
    <row r="11" spans="1:8" ht="12.75">
      <c r="A11" s="68">
        <v>6</v>
      </c>
      <c r="B11" s="68" t="s">
        <v>49</v>
      </c>
      <c r="C11" s="68" t="s">
        <v>50</v>
      </c>
      <c r="D11" s="22">
        <v>71015</v>
      </c>
      <c r="E11" s="21">
        <v>12058</v>
      </c>
      <c r="F11" s="21"/>
      <c r="G11" s="21">
        <v>12058</v>
      </c>
      <c r="H11" s="21"/>
    </row>
    <row r="12" spans="1:8" ht="12.75">
      <c r="A12" s="68">
        <v>7</v>
      </c>
      <c r="B12" s="68" t="s">
        <v>51</v>
      </c>
      <c r="C12" s="68" t="s">
        <v>52</v>
      </c>
      <c r="D12" s="22">
        <v>70005</v>
      </c>
      <c r="E12" s="21">
        <v>4753</v>
      </c>
      <c r="F12" s="21"/>
      <c r="G12" s="21">
        <v>4753</v>
      </c>
      <c r="H12" s="21"/>
    </row>
    <row r="13" spans="1:8" ht="12.75">
      <c r="A13" s="26">
        <v>8</v>
      </c>
      <c r="B13" s="26" t="s">
        <v>53</v>
      </c>
      <c r="C13" s="77" t="s">
        <v>35</v>
      </c>
      <c r="D13" s="28">
        <v>85201</v>
      </c>
      <c r="E13" s="20">
        <v>3500</v>
      </c>
      <c r="F13" s="20"/>
      <c r="G13" s="20">
        <v>3500</v>
      </c>
      <c r="H13" s="20"/>
    </row>
    <row r="14" spans="1:8" ht="12.75">
      <c r="A14" s="25"/>
      <c r="B14" s="68"/>
      <c r="C14" s="67"/>
      <c r="D14" s="76">
        <v>85218</v>
      </c>
      <c r="E14" s="12">
        <v>4500</v>
      </c>
      <c r="F14" s="12"/>
      <c r="G14" s="12">
        <v>4500</v>
      </c>
      <c r="H14" s="12"/>
    </row>
    <row r="15" spans="1:8" ht="12.75">
      <c r="A15" s="26">
        <v>9</v>
      </c>
      <c r="B15" s="26" t="s">
        <v>54</v>
      </c>
      <c r="C15" s="77" t="s">
        <v>55</v>
      </c>
      <c r="D15" s="28">
        <v>70005</v>
      </c>
      <c r="E15" s="20">
        <v>91500</v>
      </c>
      <c r="F15" s="20"/>
      <c r="G15" s="20">
        <v>91500</v>
      </c>
      <c r="H15" s="20"/>
    </row>
    <row r="16" spans="1:8" ht="12.75">
      <c r="A16" s="25"/>
      <c r="B16" s="68"/>
      <c r="C16" s="67"/>
      <c r="D16" s="76">
        <v>75011</v>
      </c>
      <c r="E16" s="12">
        <v>44900</v>
      </c>
      <c r="F16" s="12"/>
      <c r="G16" s="12">
        <v>44900</v>
      </c>
      <c r="H16" s="12"/>
    </row>
    <row r="17" spans="1:8" ht="12.75">
      <c r="A17" s="26">
        <v>10</v>
      </c>
      <c r="B17" s="26" t="s">
        <v>56</v>
      </c>
      <c r="C17" s="77" t="s">
        <v>57</v>
      </c>
      <c r="D17" s="28">
        <v>75478</v>
      </c>
      <c r="E17" s="20">
        <v>100000</v>
      </c>
      <c r="F17" s="20"/>
      <c r="G17" s="20">
        <v>100000</v>
      </c>
      <c r="H17" s="20"/>
    </row>
    <row r="18" spans="1:8" ht="12.75">
      <c r="A18" s="23"/>
      <c r="B18" s="26"/>
      <c r="C18" s="77"/>
      <c r="D18" s="15">
        <v>85311</v>
      </c>
      <c r="E18" s="11">
        <v>1644</v>
      </c>
      <c r="F18" s="11"/>
      <c r="G18" s="11"/>
      <c r="H18" s="11"/>
    </row>
    <row r="19" spans="1:8" ht="12.75">
      <c r="A19" s="25"/>
      <c r="B19" s="25"/>
      <c r="C19" s="66"/>
      <c r="D19" s="76">
        <v>85218</v>
      </c>
      <c r="E19" s="12"/>
      <c r="F19" s="12"/>
      <c r="G19" s="12">
        <v>1644</v>
      </c>
      <c r="H19" s="12"/>
    </row>
    <row r="20" spans="1:8" ht="12.75">
      <c r="A20" s="23">
        <v>11</v>
      </c>
      <c r="B20" s="23" t="s">
        <v>58</v>
      </c>
      <c r="C20" s="24" t="s">
        <v>38</v>
      </c>
      <c r="D20" s="65">
        <v>75011</v>
      </c>
      <c r="E20" s="54">
        <v>900</v>
      </c>
      <c r="F20" s="54"/>
      <c r="G20" s="54">
        <v>900</v>
      </c>
      <c r="H20" s="54"/>
    </row>
    <row r="21" spans="1:8" ht="12.75">
      <c r="A21" s="26">
        <v>12</v>
      </c>
      <c r="B21" s="26" t="s">
        <v>59</v>
      </c>
      <c r="C21" s="77" t="s">
        <v>60</v>
      </c>
      <c r="D21" s="45">
        <v>85156</v>
      </c>
      <c r="E21" s="55">
        <v>93400</v>
      </c>
      <c r="F21" s="55"/>
      <c r="G21" s="55">
        <v>93400</v>
      </c>
      <c r="H21" s="55"/>
    </row>
    <row r="22" spans="1:8" ht="12.75">
      <c r="A22" s="68">
        <v>13</v>
      </c>
      <c r="B22" s="68" t="s">
        <v>64</v>
      </c>
      <c r="C22" s="67" t="s">
        <v>39</v>
      </c>
      <c r="D22" s="28">
        <v>60014</v>
      </c>
      <c r="E22" s="20"/>
      <c r="F22" s="20">
        <v>577200</v>
      </c>
      <c r="G22" s="20"/>
      <c r="H22" s="20">
        <v>577200</v>
      </c>
    </row>
    <row r="23" spans="1:8" ht="12.75">
      <c r="A23" s="81" t="s">
        <v>8</v>
      </c>
      <c r="B23" s="82"/>
      <c r="C23" s="82"/>
      <c r="D23" s="83"/>
      <c r="E23" s="21">
        <f>SUM(E5:E22)</f>
        <v>720227</v>
      </c>
      <c r="F23" s="21">
        <f>SUM(F5:F22)</f>
        <v>711720</v>
      </c>
      <c r="G23" s="21">
        <f>SUM(G5:G22)</f>
        <v>720227</v>
      </c>
      <c r="H23" s="21">
        <f>SUM(H5:H22)</f>
        <v>711720</v>
      </c>
    </row>
    <row r="24" spans="1:8" ht="12.75">
      <c r="A24" s="4"/>
      <c r="B24" s="4"/>
      <c r="C24" s="5"/>
      <c r="D24" s="4"/>
      <c r="E24" s="64"/>
      <c r="F24" s="64"/>
      <c r="G24" s="64"/>
      <c r="H24" s="64"/>
    </row>
    <row r="25" spans="1:8" ht="12.75">
      <c r="A25" s="4"/>
      <c r="B25" s="4"/>
      <c r="C25" s="5"/>
      <c r="D25" s="4"/>
      <c r="E25" s="4"/>
      <c r="F25" s="4"/>
      <c r="G25" s="4"/>
      <c r="H25" s="4"/>
    </row>
    <row r="26" spans="1:8" ht="12.75">
      <c r="A26" s="87" t="s">
        <v>10</v>
      </c>
      <c r="B26" s="87"/>
      <c r="C26" s="87"/>
      <c r="D26" s="4"/>
      <c r="E26" s="4"/>
      <c r="F26" s="4"/>
      <c r="G26" s="4"/>
      <c r="H26" s="4"/>
    </row>
    <row r="27" spans="1:8" ht="12.75">
      <c r="A27" s="4"/>
      <c r="B27" s="4"/>
      <c r="C27" s="5"/>
      <c r="D27" s="4"/>
      <c r="E27" s="4"/>
      <c r="F27" s="4"/>
      <c r="G27" s="4"/>
      <c r="H27" s="4"/>
    </row>
    <row r="28" spans="1:8" ht="27" customHeight="1">
      <c r="A28" s="91" t="s">
        <v>15</v>
      </c>
      <c r="B28" s="91"/>
      <c r="C28" s="91"/>
      <c r="D28" s="91"/>
      <c r="E28" s="29">
        <f>Arkusz1!E59</f>
        <v>7996521</v>
      </c>
      <c r="F28" s="29">
        <f>Arkusz1!F59</f>
        <v>737000</v>
      </c>
      <c r="G28" s="29">
        <f>Arkusz1!G59</f>
        <v>13932588</v>
      </c>
      <c r="H28" s="29">
        <f>Arkusz1!H59</f>
        <v>115914</v>
      </c>
    </row>
    <row r="29" spans="1:8" ht="12.75">
      <c r="A29" s="90" t="s">
        <v>9</v>
      </c>
      <c r="B29" s="90"/>
      <c r="C29" s="90"/>
      <c r="D29" s="90"/>
      <c r="E29" s="29">
        <f>E23</f>
        <v>720227</v>
      </c>
      <c r="F29" s="29">
        <f>F23</f>
        <v>711720</v>
      </c>
      <c r="G29" s="29">
        <f>G23</f>
        <v>720227</v>
      </c>
      <c r="H29" s="29">
        <f>H23</f>
        <v>711720</v>
      </c>
    </row>
    <row r="30" spans="1:8" ht="12.75">
      <c r="A30" s="90" t="s">
        <v>8</v>
      </c>
      <c r="B30" s="90"/>
      <c r="C30" s="90"/>
      <c r="D30" s="90"/>
      <c r="E30" s="29">
        <f>SUM(E28:E29)</f>
        <v>8716748</v>
      </c>
      <c r="F30" s="29">
        <f>SUM(F28:F29)</f>
        <v>1448720</v>
      </c>
      <c r="G30" s="29">
        <f>SUM(G28:G29)</f>
        <v>14652815</v>
      </c>
      <c r="H30" s="29">
        <f>SUM(H28:H29)</f>
        <v>827634</v>
      </c>
    </row>
    <row r="31" spans="1:8" ht="12.75">
      <c r="A31" s="4"/>
      <c r="B31" s="4"/>
      <c r="C31" s="5"/>
      <c r="D31" s="4"/>
      <c r="E31" s="4"/>
      <c r="F31" s="4"/>
      <c r="G31" s="4"/>
      <c r="H31" s="4"/>
    </row>
    <row r="32" spans="1:8" ht="12.75">
      <c r="A32" s="87" t="s">
        <v>6</v>
      </c>
      <c r="B32" s="87"/>
      <c r="C32" s="5"/>
      <c r="D32" s="4"/>
      <c r="E32" s="4"/>
      <c r="F32" s="4"/>
      <c r="G32" s="4"/>
      <c r="H32" s="4"/>
    </row>
    <row r="33" spans="1:8" ht="12.75">
      <c r="A33" s="4" t="s">
        <v>11</v>
      </c>
      <c r="B33" s="4"/>
      <c r="C33" s="5"/>
      <c r="D33" s="4"/>
      <c r="E33" s="30">
        <v>172621924</v>
      </c>
      <c r="F33" s="4"/>
      <c r="G33" s="4"/>
      <c r="H33" s="4"/>
    </row>
    <row r="34" spans="1:8" ht="12.75">
      <c r="A34" s="4" t="s">
        <v>12</v>
      </c>
      <c r="B34" s="4"/>
      <c r="C34" s="5"/>
      <c r="D34" s="4"/>
      <c r="E34" s="30">
        <f>E30</f>
        <v>8716748</v>
      </c>
      <c r="F34" s="4"/>
      <c r="G34" s="4"/>
      <c r="H34" s="4"/>
    </row>
    <row r="35" spans="1:8" ht="12.75">
      <c r="A35" s="4" t="s">
        <v>13</v>
      </c>
      <c r="B35" s="4"/>
      <c r="C35" s="5"/>
      <c r="D35" s="4"/>
      <c r="E35" s="30">
        <f>F30</f>
        <v>1448720</v>
      </c>
      <c r="F35" s="4"/>
      <c r="G35" s="4"/>
      <c r="H35" s="4"/>
    </row>
    <row r="36" spans="1:8" ht="12.75">
      <c r="A36" s="4" t="s">
        <v>14</v>
      </c>
      <c r="B36" s="4"/>
      <c r="C36" s="5"/>
      <c r="D36" s="4"/>
      <c r="E36" s="30">
        <f>E33+E34-E35</f>
        <v>179889952</v>
      </c>
      <c r="F36" s="31"/>
      <c r="G36" s="31"/>
      <c r="H36" s="4"/>
    </row>
    <row r="37" spans="1:8" ht="12.75">
      <c r="A37" s="4"/>
      <c r="B37" s="4"/>
      <c r="C37" s="5"/>
      <c r="D37" s="4"/>
      <c r="E37" s="30"/>
      <c r="F37" s="4"/>
      <c r="G37" s="4"/>
      <c r="H37" s="4"/>
    </row>
    <row r="38" spans="1:8" ht="12.75">
      <c r="A38" s="87" t="s">
        <v>7</v>
      </c>
      <c r="B38" s="87"/>
      <c r="C38" s="5"/>
      <c r="D38" s="4"/>
      <c r="E38" s="30"/>
      <c r="F38" s="4"/>
      <c r="G38" s="4"/>
      <c r="H38" s="4"/>
    </row>
    <row r="39" spans="1:8" ht="12.75">
      <c r="A39" s="4" t="s">
        <v>11</v>
      </c>
      <c r="B39" s="4"/>
      <c r="C39" s="5"/>
      <c r="D39" s="4"/>
      <c r="E39" s="30">
        <v>187198144</v>
      </c>
      <c r="F39" s="4"/>
      <c r="G39" s="4"/>
      <c r="H39" s="4"/>
    </row>
    <row r="40" spans="1:8" ht="12.75">
      <c r="A40" s="4" t="s">
        <v>12</v>
      </c>
      <c r="B40" s="4"/>
      <c r="C40" s="5"/>
      <c r="D40" s="4"/>
      <c r="E40" s="30">
        <f>G30</f>
        <v>14652815</v>
      </c>
      <c r="F40" s="4"/>
      <c r="G40" s="4"/>
      <c r="H40" s="4"/>
    </row>
    <row r="41" spans="1:8" ht="12.75">
      <c r="A41" s="4" t="s">
        <v>13</v>
      </c>
      <c r="B41" s="4"/>
      <c r="C41" s="5"/>
      <c r="D41" s="4"/>
      <c r="E41" s="30">
        <f>H30</f>
        <v>827634</v>
      </c>
      <c r="F41" s="4"/>
      <c r="G41" s="4"/>
      <c r="H41" s="4"/>
    </row>
    <row r="42" spans="1:8" ht="12.75">
      <c r="A42" s="4" t="s">
        <v>14</v>
      </c>
      <c r="B42" s="4"/>
      <c r="C42" s="5"/>
      <c r="D42" s="4"/>
      <c r="E42" s="30">
        <f>E39+E40-E41</f>
        <v>201023325</v>
      </c>
      <c r="F42" s="31"/>
      <c r="G42" s="31"/>
      <c r="H42" s="4"/>
    </row>
    <row r="43" spans="1:8" ht="12.75">
      <c r="A43" s="4"/>
      <c r="B43" s="4"/>
      <c r="C43" s="5"/>
      <c r="D43" s="4"/>
      <c r="E43" s="4"/>
      <c r="F43" s="4"/>
      <c r="G43" s="4"/>
      <c r="H43" s="4"/>
    </row>
    <row r="44" spans="1:8" ht="12.75">
      <c r="A44" s="4"/>
      <c r="B44" s="4"/>
      <c r="C44" s="5"/>
      <c r="D44" s="4"/>
      <c r="E44" s="4"/>
      <c r="F44" s="4"/>
      <c r="G44" s="4"/>
      <c r="H44" s="4"/>
    </row>
    <row r="45" spans="1:8" ht="12.75">
      <c r="A45" s="4"/>
      <c r="B45" s="4"/>
      <c r="C45" s="5"/>
      <c r="D45" s="4"/>
      <c r="E45" s="4"/>
      <c r="F45" s="4"/>
      <c r="G45" s="4"/>
      <c r="H45" s="4"/>
    </row>
    <row r="46" spans="1:8" ht="12.75">
      <c r="A46" s="4"/>
      <c r="B46" s="4"/>
      <c r="C46" s="5"/>
      <c r="D46" s="4"/>
      <c r="E46" s="4"/>
      <c r="F46" s="4"/>
      <c r="G46" s="4"/>
      <c r="H46" s="4"/>
    </row>
    <row r="47" spans="1:8" ht="12.75">
      <c r="A47" s="88" t="s">
        <v>27</v>
      </c>
      <c r="B47" s="88"/>
      <c r="C47" s="88"/>
      <c r="D47" s="88"/>
      <c r="E47" s="88"/>
      <c r="F47" s="88"/>
      <c r="G47" s="88"/>
      <c r="H47" s="88"/>
    </row>
    <row r="48" spans="1:8" ht="12.75">
      <c r="A48" s="88" t="s">
        <v>17</v>
      </c>
      <c r="B48" s="88"/>
      <c r="C48" s="88"/>
      <c r="D48" s="88"/>
      <c r="E48" s="88"/>
      <c r="F48" s="88"/>
      <c r="G48" s="88"/>
      <c r="H48" s="88"/>
    </row>
    <row r="49" spans="1:8" ht="12.75">
      <c r="A49" s="86" t="s">
        <v>62</v>
      </c>
      <c r="B49" s="86"/>
      <c r="C49" s="86"/>
      <c r="D49" s="86"/>
      <c r="E49" s="86"/>
      <c r="F49" s="86"/>
      <c r="G49" s="86"/>
      <c r="H49" s="86"/>
    </row>
    <row r="50" spans="1:8" ht="12.75">
      <c r="A50" s="86" t="s">
        <v>61</v>
      </c>
      <c r="B50" s="86"/>
      <c r="C50" s="86"/>
      <c r="D50" s="86"/>
      <c r="E50" s="86"/>
      <c r="F50" s="86"/>
      <c r="G50" s="86"/>
      <c r="H50" s="86"/>
    </row>
    <row r="51" spans="1:8" ht="12.75" customHeight="1">
      <c r="A51" s="86" t="s">
        <v>67</v>
      </c>
      <c r="B51" s="86"/>
      <c r="C51" s="86"/>
      <c r="D51" s="86"/>
      <c r="E51" s="86"/>
      <c r="F51" s="86"/>
      <c r="G51" s="86"/>
      <c r="H51" s="86"/>
    </row>
    <row r="52" spans="1:8" ht="12.75">
      <c r="A52" s="86" t="s">
        <v>66</v>
      </c>
      <c r="B52" s="86"/>
      <c r="C52" s="86"/>
      <c r="D52" s="86"/>
      <c r="E52" s="86"/>
      <c r="F52" s="86"/>
      <c r="G52" s="86"/>
      <c r="H52" s="86"/>
    </row>
    <row r="53" spans="1:8" ht="12.75">
      <c r="A53" s="85" t="s">
        <v>65</v>
      </c>
      <c r="B53" s="85"/>
      <c r="C53" s="85"/>
      <c r="D53" s="85"/>
      <c r="E53" s="85"/>
      <c r="F53" s="85"/>
      <c r="G53" s="85"/>
      <c r="H53" s="85"/>
    </row>
    <row r="54" spans="1:8" ht="12.75">
      <c r="A54" s="4"/>
      <c r="B54" s="4"/>
      <c r="C54" s="4"/>
      <c r="D54" s="4"/>
      <c r="E54" s="4"/>
      <c r="F54" s="4"/>
      <c r="G54" s="4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12.75">
      <c r="A57" s="4"/>
      <c r="B57" s="4"/>
      <c r="C57" s="4"/>
      <c r="D57" s="4"/>
      <c r="E57" s="4"/>
      <c r="F57" s="4"/>
      <c r="G57" s="4"/>
      <c r="H57" s="4"/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4"/>
      <c r="B59" s="4"/>
      <c r="C59" s="4"/>
      <c r="D59" s="4"/>
      <c r="E59" s="4"/>
      <c r="F59" s="4"/>
      <c r="G59" s="4"/>
      <c r="H59" s="4"/>
    </row>
    <row r="60" spans="1:8" ht="12.75">
      <c r="A60" s="4"/>
      <c r="B60" s="4"/>
      <c r="C60" s="4"/>
      <c r="D60" s="4"/>
      <c r="E60" s="4"/>
      <c r="F60" s="4"/>
      <c r="G60" s="4"/>
      <c r="H60" s="4"/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2.75">
      <c r="A62" s="4"/>
      <c r="B62" s="4"/>
      <c r="C62" s="4"/>
      <c r="D62" s="4"/>
      <c r="E62" s="4"/>
      <c r="F62" s="4"/>
      <c r="G62" s="4"/>
      <c r="H62" s="4"/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8" ht="12.75">
      <c r="A64" s="4"/>
      <c r="B64" s="4"/>
      <c r="C64" s="4"/>
      <c r="D64" s="4"/>
      <c r="E64" s="4"/>
      <c r="F64" s="4"/>
      <c r="G64" s="4"/>
      <c r="H64" s="4"/>
    </row>
    <row r="65" spans="1:8" ht="12.75">
      <c r="A65" s="4"/>
      <c r="B65" s="4"/>
      <c r="C65" s="4"/>
      <c r="D65" s="4"/>
      <c r="E65" s="4"/>
      <c r="F65" s="4"/>
      <c r="G65" s="4"/>
      <c r="H65" s="4"/>
    </row>
    <row r="66" spans="1:8" ht="12.75">
      <c r="A66" s="4"/>
      <c r="B66" s="4"/>
      <c r="C66" s="4"/>
      <c r="D66" s="4"/>
      <c r="E66" s="4"/>
      <c r="F66" s="4"/>
      <c r="G66" s="4"/>
      <c r="H66" s="4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2.75">
      <c r="A70" s="4"/>
      <c r="B70" s="4"/>
      <c r="C70" s="4"/>
      <c r="D70" s="4"/>
      <c r="E70" s="4"/>
      <c r="F70" s="4"/>
      <c r="G70" s="4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12.75">
      <c r="A73" s="4"/>
      <c r="B73" s="4"/>
      <c r="C73" s="4"/>
      <c r="D73" s="4"/>
      <c r="E73" s="4"/>
      <c r="F73" s="4"/>
      <c r="G73" s="4"/>
      <c r="H73" s="4"/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4"/>
      <c r="B75" s="4"/>
      <c r="C75" s="4"/>
      <c r="D75" s="4"/>
      <c r="E75" s="4"/>
      <c r="F75" s="4"/>
      <c r="G75" s="4"/>
      <c r="H75" s="4"/>
    </row>
    <row r="76" spans="1:8" ht="12.75">
      <c r="A76" s="4"/>
      <c r="B76" s="4"/>
      <c r="C76" s="4"/>
      <c r="D76" s="4"/>
      <c r="E76" s="4"/>
      <c r="F76" s="4"/>
      <c r="G76" s="4"/>
      <c r="H76" s="4"/>
    </row>
    <row r="77" spans="1:8" ht="12.75">
      <c r="A77" s="4"/>
      <c r="B77" s="4"/>
      <c r="C77" s="4"/>
      <c r="D77" s="4"/>
      <c r="E77" s="4"/>
      <c r="F77" s="4"/>
      <c r="G77" s="4"/>
      <c r="H77" s="4"/>
    </row>
    <row r="78" spans="1:8" ht="12.75">
      <c r="A78" s="4"/>
      <c r="B78" s="4"/>
      <c r="C78" s="4"/>
      <c r="D78" s="4"/>
      <c r="E78" s="4"/>
      <c r="F78" s="4"/>
      <c r="G78" s="4"/>
      <c r="H78" s="4"/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2.75">
      <c r="A80" s="4"/>
      <c r="B80" s="4"/>
      <c r="C80" s="4"/>
      <c r="D80" s="4"/>
      <c r="E80" s="4"/>
      <c r="F80" s="4"/>
      <c r="G80" s="4"/>
      <c r="H80" s="4"/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4"/>
      <c r="B82" s="4"/>
      <c r="C82" s="4"/>
      <c r="D82" s="4"/>
      <c r="E82" s="4"/>
      <c r="F82" s="4"/>
      <c r="G82" s="4"/>
      <c r="H82" s="4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2.75">
      <c r="A86" s="4"/>
      <c r="B86" s="4"/>
      <c r="C86" s="4"/>
      <c r="D86" s="4"/>
      <c r="E86" s="4"/>
      <c r="F86" s="4"/>
      <c r="G86" s="4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12.75">
      <c r="A89" s="4"/>
      <c r="B89" s="4"/>
      <c r="C89" s="4"/>
      <c r="D89" s="4"/>
      <c r="E89" s="4"/>
      <c r="F89" s="4"/>
      <c r="G89" s="4"/>
      <c r="H89" s="4"/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4"/>
      <c r="B91" s="4"/>
      <c r="C91" s="4"/>
      <c r="D91" s="4"/>
      <c r="E91" s="4"/>
      <c r="F91" s="4"/>
      <c r="G91" s="4"/>
      <c r="H91" s="4"/>
    </row>
    <row r="92" spans="1:8" ht="12.75">
      <c r="A92" s="4"/>
      <c r="B92" s="4"/>
      <c r="C92" s="4"/>
      <c r="D92" s="4"/>
      <c r="E92" s="4"/>
      <c r="F92" s="4"/>
      <c r="G92" s="4"/>
      <c r="H92" s="4"/>
    </row>
    <row r="93" spans="1:8" ht="12.75">
      <c r="A93" s="4"/>
      <c r="B93" s="4"/>
      <c r="C93" s="4"/>
      <c r="D93" s="4"/>
      <c r="E93" s="4"/>
      <c r="F93" s="4"/>
      <c r="G93" s="4"/>
      <c r="H93" s="4"/>
    </row>
    <row r="94" spans="1:8" ht="12.75">
      <c r="A94" s="4"/>
      <c r="B94" s="4"/>
      <c r="C94" s="4"/>
      <c r="D94" s="4"/>
      <c r="E94" s="4"/>
      <c r="F94" s="4"/>
      <c r="G94" s="4"/>
      <c r="H94" s="4"/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2.75">
      <c r="A96" s="4"/>
      <c r="B96" s="4"/>
      <c r="C96" s="4"/>
      <c r="D96" s="4"/>
      <c r="E96" s="4"/>
      <c r="F96" s="4"/>
      <c r="G96" s="4"/>
      <c r="H96" s="4"/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4"/>
      <c r="B98" s="4"/>
      <c r="C98" s="4"/>
      <c r="D98" s="4"/>
      <c r="E98" s="4"/>
      <c r="F98" s="4"/>
      <c r="G98" s="4"/>
      <c r="H98" s="4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2.75">
      <c r="A102" s="4"/>
      <c r="B102" s="4"/>
      <c r="C102" s="4"/>
      <c r="D102" s="4"/>
      <c r="E102" s="4"/>
      <c r="F102" s="4"/>
      <c r="G102" s="4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12.75">
      <c r="A105" s="4"/>
      <c r="B105" s="4"/>
      <c r="C105" s="4"/>
      <c r="D105" s="4"/>
      <c r="E105" s="4"/>
      <c r="F105" s="4"/>
      <c r="G105" s="4"/>
      <c r="H105" s="4"/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4"/>
      <c r="B107" s="4"/>
      <c r="C107" s="4"/>
      <c r="D107" s="4"/>
      <c r="E107" s="4"/>
      <c r="F107" s="4"/>
      <c r="G107" s="4"/>
      <c r="H107" s="4"/>
    </row>
    <row r="108" spans="1:8" ht="12.75">
      <c r="A108" s="4"/>
      <c r="B108" s="4"/>
      <c r="C108" s="4"/>
      <c r="D108" s="4"/>
      <c r="E108" s="4"/>
      <c r="F108" s="4"/>
      <c r="G108" s="4"/>
      <c r="H108" s="4"/>
    </row>
    <row r="109" spans="1:8" ht="12.75">
      <c r="A109" s="4"/>
      <c r="B109" s="4"/>
      <c r="C109" s="4"/>
      <c r="D109" s="4"/>
      <c r="E109" s="4"/>
      <c r="F109" s="4"/>
      <c r="G109" s="4"/>
      <c r="H109" s="4"/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2.75">
      <c r="A111" s="4"/>
      <c r="B111" s="4"/>
      <c r="C111" s="4"/>
      <c r="D111" s="4"/>
      <c r="E111" s="4"/>
      <c r="F111" s="4"/>
      <c r="G111" s="4"/>
      <c r="H111" s="4"/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4"/>
      <c r="B113" s="4"/>
      <c r="C113" s="4"/>
      <c r="D113" s="4"/>
      <c r="E113" s="4"/>
      <c r="F113" s="4"/>
      <c r="G113" s="4"/>
      <c r="H113" s="4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2.75">
      <c r="A117" s="4"/>
      <c r="B117" s="4"/>
      <c r="C117" s="4"/>
      <c r="D117" s="4"/>
      <c r="E117" s="4"/>
      <c r="F117" s="4"/>
      <c r="G117" s="4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12.75">
      <c r="A120" s="4"/>
      <c r="B120" s="4"/>
      <c r="C120" s="4"/>
      <c r="D120" s="4"/>
      <c r="E120" s="4"/>
      <c r="F120" s="4"/>
      <c r="G120" s="4"/>
      <c r="H120" s="4"/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4"/>
      <c r="B122" s="4"/>
      <c r="C122" s="4"/>
      <c r="D122" s="4"/>
      <c r="E122" s="4"/>
      <c r="F122" s="4"/>
      <c r="G122" s="4"/>
      <c r="H122" s="4"/>
    </row>
    <row r="123" spans="1:8" ht="12.75">
      <c r="A123" s="4"/>
      <c r="B123" s="4"/>
      <c r="C123" s="4"/>
      <c r="D123" s="4"/>
      <c r="E123" s="4"/>
      <c r="F123" s="4"/>
      <c r="G123" s="4"/>
      <c r="H123" s="4"/>
    </row>
    <row r="124" spans="1:8" ht="12.75">
      <c r="A124" s="4"/>
      <c r="B124" s="4"/>
      <c r="C124" s="4"/>
      <c r="D124" s="4"/>
      <c r="E124" s="4"/>
      <c r="F124" s="4"/>
      <c r="G124" s="4"/>
      <c r="H124" s="4"/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2.75">
      <c r="A126" s="4"/>
      <c r="B126" s="4"/>
      <c r="C126" s="4"/>
      <c r="D126" s="4"/>
      <c r="E126" s="4"/>
      <c r="F126" s="4"/>
      <c r="G126" s="4"/>
      <c r="H126" s="4"/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4"/>
      <c r="B128" s="4"/>
      <c r="C128" s="4"/>
      <c r="D128" s="4"/>
      <c r="E128" s="4"/>
      <c r="F128" s="4"/>
      <c r="G128" s="4"/>
      <c r="H128" s="4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2.75">
      <c r="A132" s="4"/>
      <c r="B132" s="4"/>
      <c r="C132" s="4"/>
      <c r="D132" s="4"/>
      <c r="E132" s="4"/>
      <c r="F132" s="4"/>
      <c r="G132" s="4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12.75">
      <c r="A135" s="4"/>
      <c r="B135" s="4"/>
      <c r="C135" s="4"/>
      <c r="D135" s="4"/>
      <c r="E135" s="4"/>
      <c r="F135" s="4"/>
      <c r="G135" s="4"/>
      <c r="H135" s="4"/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4"/>
      <c r="B137" s="4"/>
      <c r="C137" s="4"/>
      <c r="D137" s="4"/>
      <c r="E137" s="4"/>
      <c r="F137" s="4"/>
      <c r="G137" s="4"/>
      <c r="H137" s="4"/>
    </row>
    <row r="138" spans="1:8" ht="12.75">
      <c r="A138" s="4"/>
      <c r="B138" s="4"/>
      <c r="C138" s="4"/>
      <c r="D138" s="4"/>
      <c r="E138" s="4"/>
      <c r="F138" s="4"/>
      <c r="G138" s="4"/>
      <c r="H138" s="4"/>
    </row>
    <row r="139" spans="1:8" ht="12.75">
      <c r="A139" s="4"/>
      <c r="B139" s="4"/>
      <c r="C139" s="4"/>
      <c r="D139" s="4"/>
      <c r="E139" s="4"/>
      <c r="F139" s="4"/>
      <c r="G139" s="4"/>
      <c r="H139" s="4"/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2.75">
      <c r="A141" s="4"/>
      <c r="B141" s="4"/>
      <c r="C141" s="4"/>
      <c r="D141" s="4"/>
      <c r="E141" s="4"/>
      <c r="F141" s="4"/>
      <c r="G141" s="4"/>
      <c r="H141" s="4"/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4"/>
      <c r="B143" s="4"/>
      <c r="C143" s="4"/>
      <c r="D143" s="4"/>
      <c r="E143" s="4"/>
      <c r="F143" s="4"/>
      <c r="G143" s="4"/>
      <c r="H143" s="4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2.75">
      <c r="A147" s="4"/>
      <c r="B147" s="4"/>
      <c r="C147" s="4"/>
      <c r="D147" s="4"/>
      <c r="E147" s="4"/>
      <c r="F147" s="4"/>
      <c r="G147" s="4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12.75">
      <c r="A150" s="4"/>
      <c r="B150" s="4"/>
      <c r="C150" s="4"/>
      <c r="D150" s="4"/>
      <c r="E150" s="4"/>
      <c r="F150" s="4"/>
      <c r="G150" s="4"/>
      <c r="H150" s="4"/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4"/>
      <c r="B152" s="4"/>
      <c r="C152" s="4"/>
      <c r="D152" s="4"/>
      <c r="E152" s="4"/>
      <c r="F152" s="4"/>
      <c r="G152" s="4"/>
      <c r="H152" s="4"/>
    </row>
    <row r="153" spans="1:8" ht="12.75">
      <c r="A153" s="4"/>
      <c r="B153" s="4"/>
      <c r="C153" s="4"/>
      <c r="D153" s="4"/>
      <c r="E153" s="4"/>
      <c r="F153" s="4"/>
      <c r="G153" s="4"/>
      <c r="H153" s="4"/>
    </row>
    <row r="154" spans="1:8" ht="12.75">
      <c r="A154" s="4"/>
      <c r="B154" s="4"/>
      <c r="C154" s="4"/>
      <c r="D154" s="4"/>
      <c r="E154" s="4"/>
      <c r="F154" s="4"/>
      <c r="G154" s="4"/>
      <c r="H154" s="4"/>
    </row>
    <row r="155" spans="1:8" ht="12.75">
      <c r="A155" s="4"/>
      <c r="B155" s="4"/>
      <c r="C155" s="4"/>
      <c r="D155" s="4"/>
      <c r="E155" s="4"/>
      <c r="F155" s="4"/>
      <c r="G155" s="4"/>
      <c r="H155" s="4"/>
    </row>
    <row r="156" spans="1:8" ht="12.75">
      <c r="A156" s="4"/>
      <c r="B156" s="4"/>
      <c r="C156" s="4"/>
      <c r="D156" s="4"/>
      <c r="E156" s="4"/>
      <c r="F156" s="4"/>
      <c r="G156" s="4"/>
      <c r="H156" s="4"/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2.75">
      <c r="A158" s="4"/>
      <c r="B158" s="4"/>
      <c r="C158" s="4"/>
      <c r="D158" s="4"/>
      <c r="E158" s="4"/>
      <c r="F158" s="4"/>
      <c r="G158" s="4"/>
      <c r="H158" s="4"/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4"/>
      <c r="B160" s="4"/>
      <c r="C160" s="4"/>
      <c r="D160" s="4"/>
      <c r="E160" s="4"/>
      <c r="F160" s="4"/>
      <c r="G160" s="4"/>
      <c r="H160" s="4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2.75">
      <c r="A164" s="4"/>
      <c r="B164" s="4"/>
      <c r="C164" s="4"/>
      <c r="D164" s="4"/>
      <c r="E164" s="4"/>
      <c r="F164" s="4"/>
      <c r="G164" s="4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</sheetData>
  <mergeCells count="21">
    <mergeCell ref="A32:B32"/>
    <mergeCell ref="A28:D28"/>
    <mergeCell ref="A26:C26"/>
    <mergeCell ref="E3:F3"/>
    <mergeCell ref="G3:H3"/>
    <mergeCell ref="A23:D23"/>
    <mergeCell ref="D3:D4"/>
    <mergeCell ref="A30:D30"/>
    <mergeCell ref="C3:C4"/>
    <mergeCell ref="A1:C1"/>
    <mergeCell ref="A3:A4"/>
    <mergeCell ref="B3:B4"/>
    <mergeCell ref="A29:D29"/>
    <mergeCell ref="A53:H53"/>
    <mergeCell ref="A52:H52"/>
    <mergeCell ref="A38:B38"/>
    <mergeCell ref="A47:H47"/>
    <mergeCell ref="A48:H48"/>
    <mergeCell ref="A49:H49"/>
    <mergeCell ref="A50:H50"/>
    <mergeCell ref="A51:H51"/>
  </mergeCells>
  <printOptions/>
  <pageMargins left="0.67" right="0.56" top="0.74" bottom="0.86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bwalica</cp:lastModifiedBy>
  <cp:lastPrinted>2010-08-09T07:00:33Z</cp:lastPrinted>
  <dcterms:created xsi:type="dcterms:W3CDTF">1997-02-26T13:46:56Z</dcterms:created>
  <dcterms:modified xsi:type="dcterms:W3CDTF">2010-08-09T07:01:42Z</dcterms:modified>
  <cp:category/>
  <cp:version/>
  <cp:contentType/>
  <cp:contentStatus/>
</cp:coreProperties>
</file>