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35" windowHeight="6540" activeTab="0"/>
  </bookViews>
  <sheets>
    <sheet name="tabela 9" sheetId="1" r:id="rId1"/>
  </sheets>
  <definedNames>
    <definedName name="_xlnm.Print_Area" localSheetId="0">'tabela 9'!$A$1:$G$36</definedName>
  </definedNames>
  <calcPr fullCalcOnLoad="1"/>
</workbook>
</file>

<file path=xl/sharedStrings.xml><?xml version="1.0" encoding="utf-8"?>
<sst xmlns="http://schemas.openxmlformats.org/spreadsheetml/2006/main" count="72" uniqueCount="50">
  <si>
    <t>Lp.</t>
  </si>
  <si>
    <t>NAZWA ZADANIA</t>
  </si>
  <si>
    <t>Plan</t>
  </si>
  <si>
    <t>Klasyfikacja budżetowa</t>
  </si>
  <si>
    <t>dział</t>
  </si>
  <si>
    <t>rozdz.</t>
  </si>
  <si>
    <t>Razem:</t>
  </si>
  <si>
    <t xml:space="preserve">Nazwa programu/projektu </t>
  </si>
  <si>
    <t>Wykonanie za I półrocze 2009 r.</t>
  </si>
  <si>
    <t>Enklawa Budownictwa Drewnianego Beskidu Śląskiego przy Muzeum Beskidzkim w Wiśle</t>
  </si>
  <si>
    <t>Dodatkowe kwalifikacje uczniów większą szansą na zatrudnienie</t>
  </si>
  <si>
    <t>Nauka drogą do sukcesu na Śląsku</t>
  </si>
  <si>
    <t>Program Rozwoju Subregionu Południowego RPO Województwa Śląskiego na lata 2007-2013</t>
  </si>
  <si>
    <t>Regionalny Program Operacyjny Województwa Śląskiego</t>
  </si>
  <si>
    <t>Program Operacyjny Współpracy Tansgranicznej Republika Czeska - Rzeczpospolita Polska 2007-2013</t>
  </si>
  <si>
    <t>Program Operacyjny Współpracy Tansgranicznej Rzeczpospolita Polska -  Republika Słowacka 2007-2013</t>
  </si>
  <si>
    <t>Program Operacyjny Kapitał Ludzki</t>
  </si>
  <si>
    <t xml:space="preserve">Planowane i wykonane wydatki na programy i projekty                                               </t>
  </si>
  <si>
    <t xml:space="preserve">Przebudowa  drogi powiatowej Goleszów-Hermanice-Ustroń </t>
  </si>
  <si>
    <t xml:space="preserve">Przystosowanie układu komunikacyjnego na terenie gminy Skoczów do sytuacji powstałej po wybudowaniu drogi ekspresowej S1 poprzez przebudowę drogi powiatowej - ul. Bielska w Skoczowie </t>
  </si>
  <si>
    <t>Modernizacja ciągu komunikacyjnego łączącego turystyczną Gminę Brenna z drogą  S-1-Przebudowa drogi powiatowej nr 2602 S na odcinku od ul. Malinowej do ul. Miodowej w Brennej</t>
  </si>
  <si>
    <t xml:space="preserve">Przebudowa drogi powiatowej nr 2627S przez centrum Pruchnej  </t>
  </si>
  <si>
    <t>Poprawa spójności układu komunikacyjnego Cieszyna etap I, część 2 - budowa drogi łączącej ul.Frysztacką z  Graniczną ( ul. Ładna - Boczna)</t>
  </si>
  <si>
    <t xml:space="preserve">Przebudowa drogi nr 2643 S -droga przez wieś Istebna </t>
  </si>
  <si>
    <t xml:space="preserve">Stworzenie kompleksowego systemu informacji przestrzennej na terenie powiatu cieszyńskiego </t>
  </si>
  <si>
    <t xml:space="preserve">Modernizacja Szpitala Śląskiego w Cieszynie –etap II- utworzenie nowoczesnego bloku operacyjnego wraz z zapleczem diagnostycznym </t>
  </si>
  <si>
    <t xml:space="preserve"> Modernizacja i rozbudowa Szpitala Śląskiego w Cieszynie - etap II- wyposażenie Szpitalnego Oddziału Ratunkowego</t>
  </si>
  <si>
    <t>Nowa jakość - nowe możliwości 2</t>
  </si>
  <si>
    <t>Cieszyński barometr rozwoju gospodarczego</t>
  </si>
  <si>
    <t>Centrum Partnerstwa Lokalnego</t>
  </si>
  <si>
    <t>Via Ducalis</t>
  </si>
  <si>
    <t xml:space="preserve">Kampania promocyjna Śląska Cieszyńskiego </t>
  </si>
  <si>
    <t>Pakiet wydawniczy Śląska Cieszyńskiego</t>
  </si>
  <si>
    <t>Kwadrat kulturowy</t>
  </si>
  <si>
    <t>Euro Virtual Enterprise</t>
  </si>
  <si>
    <t>Geometria wokół nas</t>
  </si>
  <si>
    <t>Sport jako środek dialogu międzykulturowego</t>
  </si>
  <si>
    <t>E-learning content and Tools Review and User Sampling and Testing</t>
  </si>
  <si>
    <t>Śladami pomników dziedzictwa kulturowego UNESCO</t>
  </si>
  <si>
    <t>Fascynacja budownictwem w nowej odsłonie</t>
  </si>
  <si>
    <t>Szkoła sukcesu</t>
  </si>
  <si>
    <t>Comenius-Uczenie się przez całe życie</t>
  </si>
  <si>
    <t>Leonardo da Vinci-Uczenie się przez całe życie</t>
  </si>
  <si>
    <t>Specjały kuchni fińskiej</t>
  </si>
  <si>
    <t>Przeciwdziałanie marginalizacji oraz kompleksowe rozwiązywanie problemów w obszarze pomocy społecznej w powiecie cieszyńskim</t>
  </si>
  <si>
    <t>realizowane z udziałem środków unijnych i innych źródeł zagranicznych w I półroczu 2010r.</t>
  </si>
  <si>
    <t xml:space="preserve">Nowa jakość - nowe możliwości </t>
  </si>
  <si>
    <t>szkoły</t>
  </si>
  <si>
    <t>PUP</t>
  </si>
  <si>
    <t>Tabela nr 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</si>
</sst>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2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 shrinkToFit="1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0" fontId="3" fillId="0" borderId="4" xfId="0" applyFont="1" applyBorder="1" applyAlignment="1">
      <alignment horizontal="center" vertical="center" textRotation="18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75" zoomScaleNormal="75" workbookViewId="0" topLeftCell="A1">
      <selection activeCell="C7" sqref="C7"/>
    </sheetView>
  </sheetViews>
  <sheetFormatPr defaultColWidth="9.00390625" defaultRowHeight="12.75"/>
  <cols>
    <col min="1" max="1" width="5.875" style="2" customWidth="1"/>
    <col min="2" max="2" width="80.625" style="2" customWidth="1"/>
    <col min="3" max="3" width="61.125" style="2" customWidth="1"/>
    <col min="4" max="4" width="16.00390625" style="2" customWidth="1"/>
    <col min="5" max="5" width="16.625" style="2" customWidth="1"/>
    <col min="6" max="6" width="19.875" style="2" customWidth="1"/>
    <col min="7" max="7" width="23.00390625" style="2" customWidth="1"/>
    <col min="8" max="8" width="9.625" style="2" bestFit="1" customWidth="1"/>
    <col min="9" max="16384" width="9.125" style="2" customWidth="1"/>
  </cols>
  <sheetData>
    <row r="1" ht="18.75">
      <c r="G1" s="39" t="s">
        <v>49</v>
      </c>
    </row>
    <row r="2" spans="1:7" ht="18.75">
      <c r="A2" s="38" t="s">
        <v>17</v>
      </c>
      <c r="B2" s="38"/>
      <c r="C2" s="38"/>
      <c r="D2" s="38"/>
      <c r="E2" s="38"/>
      <c r="F2" s="38"/>
      <c r="G2" s="38"/>
    </row>
    <row r="3" spans="1:7" ht="18.75">
      <c r="A3" s="38" t="s">
        <v>45</v>
      </c>
      <c r="B3" s="38"/>
      <c r="C3" s="38"/>
      <c r="D3" s="38"/>
      <c r="E3" s="38"/>
      <c r="F3" s="38"/>
      <c r="G3" s="38"/>
    </row>
    <row r="4" spans="1:7" ht="18.75">
      <c r="A4" s="1"/>
      <c r="B4" s="1"/>
      <c r="C4" s="1"/>
      <c r="D4" s="1"/>
      <c r="E4" s="1"/>
      <c r="F4" s="1"/>
      <c r="G4" s="1"/>
    </row>
    <row r="5" spans="1:7" ht="31.5" customHeight="1">
      <c r="A5" s="37" t="s">
        <v>0</v>
      </c>
      <c r="B5" s="37" t="s">
        <v>1</v>
      </c>
      <c r="C5" s="37" t="s">
        <v>7</v>
      </c>
      <c r="D5" s="37" t="s">
        <v>3</v>
      </c>
      <c r="E5" s="37"/>
      <c r="F5" s="37" t="s">
        <v>2</v>
      </c>
      <c r="G5" s="36" t="s">
        <v>8</v>
      </c>
    </row>
    <row r="6" spans="1:7" ht="18.75">
      <c r="A6" s="37"/>
      <c r="B6" s="37"/>
      <c r="C6" s="37"/>
      <c r="D6" s="3" t="s">
        <v>4</v>
      </c>
      <c r="E6" s="3" t="s">
        <v>5</v>
      </c>
      <c r="F6" s="37"/>
      <c r="G6" s="36"/>
    </row>
    <row r="7" spans="1:7" ht="49.5" customHeight="1">
      <c r="A7" s="7">
        <v>1</v>
      </c>
      <c r="B7" s="4" t="s">
        <v>18</v>
      </c>
      <c r="C7" s="17" t="s">
        <v>12</v>
      </c>
      <c r="D7" s="18">
        <v>600</v>
      </c>
      <c r="E7" s="7">
        <v>60014</v>
      </c>
      <c r="F7" s="19">
        <v>5810600</v>
      </c>
      <c r="G7" s="6">
        <v>0</v>
      </c>
    </row>
    <row r="8" spans="1:7" ht="54.75" customHeight="1">
      <c r="A8" s="7">
        <v>2</v>
      </c>
      <c r="B8" s="4" t="s">
        <v>19</v>
      </c>
      <c r="C8" s="17" t="s">
        <v>12</v>
      </c>
      <c r="D8" s="7">
        <v>600</v>
      </c>
      <c r="E8" s="7">
        <v>60014</v>
      </c>
      <c r="F8" s="6">
        <v>5356982</v>
      </c>
      <c r="G8" s="6">
        <v>0</v>
      </c>
    </row>
    <row r="9" spans="1:7" ht="61.5" customHeight="1">
      <c r="A9" s="7">
        <v>3</v>
      </c>
      <c r="B9" s="4" t="s">
        <v>20</v>
      </c>
      <c r="C9" s="17" t="s">
        <v>13</v>
      </c>
      <c r="D9" s="7">
        <v>600</v>
      </c>
      <c r="E9" s="7">
        <v>60014</v>
      </c>
      <c r="F9" s="6">
        <v>3515232</v>
      </c>
      <c r="G9" s="6">
        <v>426463.02</v>
      </c>
    </row>
    <row r="10" spans="1:7" ht="54" customHeight="1">
      <c r="A10" s="7">
        <v>4</v>
      </c>
      <c r="B10" s="4" t="s">
        <v>21</v>
      </c>
      <c r="C10" s="17" t="s">
        <v>13</v>
      </c>
      <c r="D10" s="7">
        <v>600</v>
      </c>
      <c r="E10" s="7">
        <v>60014</v>
      </c>
      <c r="F10" s="6">
        <v>3501634</v>
      </c>
      <c r="G10" s="6">
        <v>284637.15</v>
      </c>
    </row>
    <row r="11" spans="1:7" ht="51" customHeight="1">
      <c r="A11" s="7">
        <v>5</v>
      </c>
      <c r="B11" s="4" t="s">
        <v>22</v>
      </c>
      <c r="C11" s="4" t="s">
        <v>14</v>
      </c>
      <c r="D11" s="7">
        <v>600</v>
      </c>
      <c r="E11" s="7">
        <v>60014</v>
      </c>
      <c r="F11" s="6">
        <v>7348202</v>
      </c>
      <c r="G11" s="6">
        <v>956384.39</v>
      </c>
    </row>
    <row r="12" spans="1:7" ht="57" customHeight="1">
      <c r="A12" s="7">
        <v>6</v>
      </c>
      <c r="B12" s="4" t="s">
        <v>23</v>
      </c>
      <c r="C12" s="4" t="s">
        <v>15</v>
      </c>
      <c r="D12" s="7">
        <v>600</v>
      </c>
      <c r="E12" s="7">
        <v>60014</v>
      </c>
      <c r="F12" s="6">
        <v>7478353</v>
      </c>
      <c r="G12" s="6">
        <v>1286521.44</v>
      </c>
    </row>
    <row r="13" spans="1:7" ht="51" customHeight="1">
      <c r="A13" s="7">
        <v>7</v>
      </c>
      <c r="B13" s="4" t="s">
        <v>9</v>
      </c>
      <c r="C13" s="17" t="s">
        <v>13</v>
      </c>
      <c r="D13" s="7">
        <v>630</v>
      </c>
      <c r="E13" s="7">
        <v>63003</v>
      </c>
      <c r="F13" s="6">
        <v>993162</v>
      </c>
      <c r="G13" s="6">
        <v>85566.77</v>
      </c>
    </row>
    <row r="14" spans="1:7" ht="48" customHeight="1">
      <c r="A14" s="7">
        <v>8</v>
      </c>
      <c r="B14" s="4" t="s">
        <v>24</v>
      </c>
      <c r="C14" s="17" t="s">
        <v>12</v>
      </c>
      <c r="D14" s="7">
        <v>750</v>
      </c>
      <c r="E14" s="7">
        <v>75020</v>
      </c>
      <c r="F14" s="6">
        <v>392032</v>
      </c>
      <c r="G14" s="6">
        <v>0</v>
      </c>
    </row>
    <row r="15" spans="1:7" ht="37.5">
      <c r="A15" s="7">
        <v>9</v>
      </c>
      <c r="B15" s="4" t="s">
        <v>31</v>
      </c>
      <c r="C15" s="4" t="s">
        <v>14</v>
      </c>
      <c r="D15" s="24">
        <v>750</v>
      </c>
      <c r="E15" s="24">
        <v>75075</v>
      </c>
      <c r="F15" s="21">
        <v>171211</v>
      </c>
      <c r="G15" s="21">
        <v>97451.89</v>
      </c>
    </row>
    <row r="16" spans="1:7" ht="37.5">
      <c r="A16" s="7">
        <v>10</v>
      </c>
      <c r="B16" s="4" t="s">
        <v>32</v>
      </c>
      <c r="C16" s="4" t="s">
        <v>14</v>
      </c>
      <c r="D16" s="24">
        <v>750</v>
      </c>
      <c r="E16" s="24">
        <v>75075</v>
      </c>
      <c r="F16" s="21">
        <v>2125</v>
      </c>
      <c r="G16" s="21">
        <v>2125</v>
      </c>
    </row>
    <row r="17" spans="1:9" ht="48" customHeight="1">
      <c r="A17" s="7">
        <v>11</v>
      </c>
      <c r="B17" s="4" t="s">
        <v>33</v>
      </c>
      <c r="C17" s="17" t="s">
        <v>41</v>
      </c>
      <c r="D17" s="7">
        <v>801</v>
      </c>
      <c r="E17" s="7">
        <v>80195</v>
      </c>
      <c r="F17" s="6">
        <v>27516</v>
      </c>
      <c r="G17" s="21">
        <v>27454.9</v>
      </c>
      <c r="I17" s="27" t="s">
        <v>47</v>
      </c>
    </row>
    <row r="18" spans="1:9" ht="48" customHeight="1">
      <c r="A18" s="7">
        <v>12</v>
      </c>
      <c r="B18" s="4" t="s">
        <v>34</v>
      </c>
      <c r="C18" s="17" t="s">
        <v>41</v>
      </c>
      <c r="D18" s="7">
        <v>801</v>
      </c>
      <c r="E18" s="7">
        <v>80195</v>
      </c>
      <c r="F18" s="6">
        <v>27109</v>
      </c>
      <c r="G18" s="6">
        <v>27109</v>
      </c>
      <c r="I18" s="27"/>
    </row>
    <row r="19" spans="1:9" ht="48" customHeight="1">
      <c r="A19" s="7">
        <v>13</v>
      </c>
      <c r="B19" s="4" t="s">
        <v>35</v>
      </c>
      <c r="C19" s="17" t="s">
        <v>41</v>
      </c>
      <c r="D19" s="7">
        <v>801</v>
      </c>
      <c r="E19" s="7">
        <v>80195</v>
      </c>
      <c r="F19" s="6">
        <v>41879</v>
      </c>
      <c r="G19" s="21">
        <v>32976.44</v>
      </c>
      <c r="I19" s="27"/>
    </row>
    <row r="20" spans="1:9" ht="48" customHeight="1">
      <c r="A20" s="7">
        <v>14</v>
      </c>
      <c r="B20" s="4" t="s">
        <v>36</v>
      </c>
      <c r="C20" s="17" t="s">
        <v>41</v>
      </c>
      <c r="D20" s="7">
        <v>801</v>
      </c>
      <c r="E20" s="7">
        <v>80195</v>
      </c>
      <c r="F20" s="6">
        <v>58821</v>
      </c>
      <c r="G20" s="6">
        <v>58820.13</v>
      </c>
      <c r="I20" s="27"/>
    </row>
    <row r="21" spans="1:9" ht="48" customHeight="1">
      <c r="A21" s="7">
        <v>15</v>
      </c>
      <c r="B21" s="4" t="s">
        <v>10</v>
      </c>
      <c r="C21" s="4" t="s">
        <v>16</v>
      </c>
      <c r="D21" s="7">
        <v>801</v>
      </c>
      <c r="E21" s="7">
        <v>80195</v>
      </c>
      <c r="F21" s="6">
        <v>42909</v>
      </c>
      <c r="G21" s="6">
        <f>42904.55-248.89</f>
        <v>42655.66</v>
      </c>
      <c r="I21" s="27"/>
    </row>
    <row r="22" spans="1:9" ht="48" customHeight="1">
      <c r="A22" s="7">
        <v>16</v>
      </c>
      <c r="B22" s="4" t="s">
        <v>37</v>
      </c>
      <c r="C22" s="17" t="s">
        <v>42</v>
      </c>
      <c r="D22" s="7">
        <v>801</v>
      </c>
      <c r="E22" s="7">
        <v>80195</v>
      </c>
      <c r="F22" s="6">
        <v>56476</v>
      </c>
      <c r="G22" s="6">
        <v>14819.55</v>
      </c>
      <c r="I22" s="27"/>
    </row>
    <row r="23" spans="1:9" ht="48" customHeight="1">
      <c r="A23" s="7">
        <v>17</v>
      </c>
      <c r="B23" s="4" t="s">
        <v>38</v>
      </c>
      <c r="C23" s="17" t="s">
        <v>41</v>
      </c>
      <c r="D23" s="7">
        <v>801</v>
      </c>
      <c r="E23" s="7">
        <v>80195</v>
      </c>
      <c r="F23" s="6">
        <v>77171</v>
      </c>
      <c r="G23" s="6">
        <v>53985.23</v>
      </c>
      <c r="I23" s="27"/>
    </row>
    <row r="24" spans="1:9" ht="48" customHeight="1">
      <c r="A24" s="7">
        <v>18</v>
      </c>
      <c r="B24" s="4" t="s">
        <v>43</v>
      </c>
      <c r="C24" s="17" t="s">
        <v>42</v>
      </c>
      <c r="D24" s="7">
        <v>801</v>
      </c>
      <c r="E24" s="7">
        <v>80195</v>
      </c>
      <c r="F24" s="6">
        <v>153317</v>
      </c>
      <c r="G24" s="6">
        <v>108324.68</v>
      </c>
      <c r="H24" s="25"/>
      <c r="I24" s="27"/>
    </row>
    <row r="25" spans="1:9" ht="48" customHeight="1">
      <c r="A25" s="7">
        <v>19</v>
      </c>
      <c r="B25" s="4" t="s">
        <v>39</v>
      </c>
      <c r="C25" s="4" t="s">
        <v>16</v>
      </c>
      <c r="D25" s="7">
        <v>801</v>
      </c>
      <c r="E25" s="7">
        <v>80195</v>
      </c>
      <c r="F25" s="6">
        <v>120669</v>
      </c>
      <c r="G25" s="23">
        <v>56540.41</v>
      </c>
      <c r="H25" s="26"/>
      <c r="I25" s="27"/>
    </row>
    <row r="26" spans="1:9" ht="48" customHeight="1">
      <c r="A26" s="7">
        <v>20</v>
      </c>
      <c r="B26" s="4" t="s">
        <v>40</v>
      </c>
      <c r="C26" s="4" t="s">
        <v>16</v>
      </c>
      <c r="D26" s="7">
        <v>801</v>
      </c>
      <c r="E26" s="7">
        <v>80195</v>
      </c>
      <c r="F26" s="6">
        <v>91928</v>
      </c>
      <c r="G26" s="6">
        <v>0</v>
      </c>
      <c r="H26" s="25"/>
      <c r="I26" s="27"/>
    </row>
    <row r="27" spans="1:7" ht="43.5" customHeight="1">
      <c r="A27" s="7">
        <v>21</v>
      </c>
      <c r="B27" s="4" t="s">
        <v>25</v>
      </c>
      <c r="C27" s="17" t="s">
        <v>13</v>
      </c>
      <c r="D27" s="7">
        <v>851</v>
      </c>
      <c r="E27" s="7">
        <v>8511</v>
      </c>
      <c r="F27" s="6">
        <v>5897436</v>
      </c>
      <c r="G27" s="6">
        <v>0</v>
      </c>
    </row>
    <row r="28" spans="1:7" ht="42.75" customHeight="1">
      <c r="A28" s="7">
        <v>22</v>
      </c>
      <c r="B28" s="4" t="s">
        <v>26</v>
      </c>
      <c r="C28" s="17" t="s">
        <v>13</v>
      </c>
      <c r="D28" s="7">
        <v>851</v>
      </c>
      <c r="E28" s="7">
        <v>8511</v>
      </c>
      <c r="F28" s="6">
        <v>3334564</v>
      </c>
      <c r="G28" s="6">
        <v>0</v>
      </c>
    </row>
    <row r="29" spans="1:7" ht="63" customHeight="1">
      <c r="A29" s="7">
        <v>23</v>
      </c>
      <c r="B29" s="20" t="s">
        <v>44</v>
      </c>
      <c r="C29" s="4" t="s">
        <v>16</v>
      </c>
      <c r="D29" s="7">
        <v>852</v>
      </c>
      <c r="E29" s="7">
        <v>85295</v>
      </c>
      <c r="F29" s="6">
        <f>514806-6500</f>
        <v>508306</v>
      </c>
      <c r="G29" s="6">
        <f>229085.41-116593.5+302710.36+6173.18</f>
        <v>421375.45</v>
      </c>
    </row>
    <row r="30" spans="1:9" ht="37.5" customHeight="1">
      <c r="A30" s="7">
        <v>24</v>
      </c>
      <c r="B30" s="4" t="s">
        <v>46</v>
      </c>
      <c r="C30" s="4" t="s">
        <v>16</v>
      </c>
      <c r="D30" s="7">
        <v>853</v>
      </c>
      <c r="E30" s="7">
        <v>85395</v>
      </c>
      <c r="F30" s="6">
        <v>9260</v>
      </c>
      <c r="G30" s="6">
        <v>8533.56</v>
      </c>
      <c r="I30" s="28" t="s">
        <v>48</v>
      </c>
    </row>
    <row r="31" spans="1:9" ht="30.75" customHeight="1">
      <c r="A31" s="7">
        <v>25</v>
      </c>
      <c r="B31" s="4" t="s">
        <v>27</v>
      </c>
      <c r="C31" s="4" t="s">
        <v>16</v>
      </c>
      <c r="D31" s="7">
        <v>853</v>
      </c>
      <c r="E31" s="7">
        <v>85395</v>
      </c>
      <c r="F31" s="6">
        <v>134944</v>
      </c>
      <c r="G31" s="6">
        <v>59222.45</v>
      </c>
      <c r="I31" s="29"/>
    </row>
    <row r="32" spans="1:9" ht="30.75" customHeight="1">
      <c r="A32" s="7">
        <v>26</v>
      </c>
      <c r="B32" s="4" t="s">
        <v>28</v>
      </c>
      <c r="C32" s="4" t="s">
        <v>16</v>
      </c>
      <c r="D32" s="7">
        <v>853</v>
      </c>
      <c r="E32" s="7">
        <v>85395</v>
      </c>
      <c r="F32" s="21">
        <v>105263</v>
      </c>
      <c r="G32" s="6">
        <f>18738.88+70678.35-27534.17</f>
        <v>61883.06000000001</v>
      </c>
      <c r="I32" s="29"/>
    </row>
    <row r="33" spans="1:9" ht="30.75" customHeight="1">
      <c r="A33" s="7">
        <v>27</v>
      </c>
      <c r="B33" s="4" t="s">
        <v>29</v>
      </c>
      <c r="C33" s="4" t="s">
        <v>16</v>
      </c>
      <c r="D33" s="7">
        <v>853</v>
      </c>
      <c r="E33" s="7">
        <v>85395</v>
      </c>
      <c r="F33" s="21">
        <v>191989</v>
      </c>
      <c r="G33" s="6">
        <v>38618.87</v>
      </c>
      <c r="I33" s="29"/>
    </row>
    <row r="34" spans="1:9" ht="30.75" customHeight="1">
      <c r="A34" s="7">
        <v>28</v>
      </c>
      <c r="B34" s="4" t="s">
        <v>11</v>
      </c>
      <c r="C34" s="4" t="s">
        <v>16</v>
      </c>
      <c r="D34" s="7">
        <v>854</v>
      </c>
      <c r="E34" s="7">
        <v>85415</v>
      </c>
      <c r="F34" s="6">
        <v>183431</v>
      </c>
      <c r="G34" s="6">
        <v>138036.33</v>
      </c>
      <c r="I34" s="30"/>
    </row>
    <row r="35" spans="1:7" ht="42.75" customHeight="1">
      <c r="A35" s="7">
        <v>29</v>
      </c>
      <c r="B35" s="4" t="s">
        <v>30</v>
      </c>
      <c r="C35" s="4" t="s">
        <v>14</v>
      </c>
      <c r="D35" s="7">
        <v>921</v>
      </c>
      <c r="E35" s="7">
        <v>92195</v>
      </c>
      <c r="F35" s="21">
        <v>89796</v>
      </c>
      <c r="G35" s="21">
        <v>0</v>
      </c>
    </row>
    <row r="36" spans="1:7" ht="31.5" customHeight="1">
      <c r="A36" s="31"/>
      <c r="B36" s="32"/>
      <c r="C36" s="33"/>
      <c r="D36" s="34" t="s">
        <v>6</v>
      </c>
      <c r="E36" s="35"/>
      <c r="F36" s="16">
        <f>SUM(F7:F35)</f>
        <v>45722317</v>
      </c>
      <c r="G36" s="16">
        <f>SUM(G7:G35)</f>
        <v>4289505.380000001</v>
      </c>
    </row>
    <row r="37" spans="1:7" ht="18.75">
      <c r="A37" s="8"/>
      <c r="B37" s="5"/>
      <c r="C37" s="5"/>
      <c r="D37" s="8"/>
      <c r="E37" s="8"/>
      <c r="F37" s="22"/>
      <c r="G37" s="9"/>
    </row>
    <row r="38" spans="1:7" ht="18.75">
      <c r="A38" s="8"/>
      <c r="B38" s="5"/>
      <c r="C38" s="10"/>
      <c r="D38" s="8"/>
      <c r="E38" s="8"/>
      <c r="F38" s="9"/>
      <c r="G38" s="9"/>
    </row>
    <row r="39" spans="1:7" ht="18.75">
      <c r="A39" s="8"/>
      <c r="B39" s="5"/>
      <c r="C39" s="11"/>
      <c r="D39" s="8"/>
      <c r="E39" s="8"/>
      <c r="F39" s="9"/>
      <c r="G39" s="9"/>
    </row>
    <row r="40" spans="1:7" ht="18.75">
      <c r="A40" s="8"/>
      <c r="B40" s="5"/>
      <c r="C40" s="11"/>
      <c r="D40" s="8"/>
      <c r="E40" s="8"/>
      <c r="F40" s="8"/>
      <c r="G40" s="8"/>
    </row>
    <row r="41" spans="1:7" ht="18.75">
      <c r="A41" s="8"/>
      <c r="B41" s="5"/>
      <c r="C41" s="11"/>
      <c r="D41" s="8"/>
      <c r="E41" s="8"/>
      <c r="F41" s="8"/>
      <c r="G41" s="8"/>
    </row>
    <row r="42" spans="1:7" ht="18.75">
      <c r="A42" s="8"/>
      <c r="B42" s="5"/>
      <c r="C42" s="11"/>
      <c r="D42" s="8"/>
      <c r="E42" s="8"/>
      <c r="F42" s="8"/>
      <c r="G42" s="8"/>
    </row>
    <row r="43" spans="1:7" ht="18.75">
      <c r="A43" s="8"/>
      <c r="B43" s="5"/>
      <c r="C43" s="11"/>
      <c r="D43" s="8"/>
      <c r="E43" s="8"/>
      <c r="F43" s="8"/>
      <c r="G43" s="8"/>
    </row>
    <row r="44" spans="1:7" ht="18.75">
      <c r="A44" s="12"/>
      <c r="B44" s="13"/>
      <c r="C44" s="14"/>
      <c r="D44" s="15"/>
      <c r="E44" s="15"/>
      <c r="F44" s="15"/>
      <c r="G44" s="15"/>
    </row>
    <row r="45" spans="1:7" ht="18.75">
      <c r="A45" s="15"/>
      <c r="B45" s="15"/>
      <c r="C45" s="15"/>
      <c r="D45" s="15"/>
      <c r="E45" s="15"/>
      <c r="F45" s="15"/>
      <c r="G45" s="15"/>
    </row>
    <row r="46" spans="1:7" ht="18.75">
      <c r="A46" s="1"/>
      <c r="B46" s="1"/>
      <c r="C46" s="1"/>
      <c r="D46" s="1"/>
      <c r="E46" s="1"/>
      <c r="F46" s="1"/>
      <c r="G46" s="1"/>
    </row>
    <row r="47" spans="1:7" ht="18.75">
      <c r="A47" s="1"/>
      <c r="B47" s="1"/>
      <c r="C47" s="1"/>
      <c r="D47" s="1"/>
      <c r="E47" s="1"/>
      <c r="F47" s="1"/>
      <c r="G47" s="1"/>
    </row>
    <row r="48" spans="1:7" ht="18.75">
      <c r="A48" s="1"/>
      <c r="B48" s="1"/>
      <c r="C48" s="1"/>
      <c r="D48" s="1"/>
      <c r="E48" s="1"/>
      <c r="F48" s="1"/>
      <c r="G48" s="1"/>
    </row>
    <row r="49" spans="1:7" ht="18.75">
      <c r="A49" s="1"/>
      <c r="B49" s="1"/>
      <c r="C49" s="1"/>
      <c r="D49" s="1"/>
      <c r="E49" s="1"/>
      <c r="F49" s="1"/>
      <c r="G49" s="1"/>
    </row>
    <row r="50" spans="1:7" ht="18.75">
      <c r="A50" s="1"/>
      <c r="B50" s="1"/>
      <c r="C50" s="1"/>
      <c r="D50" s="1"/>
      <c r="E50" s="1"/>
      <c r="F50" s="1"/>
      <c r="G50" s="1"/>
    </row>
    <row r="51" spans="1:7" ht="18.75">
      <c r="A51" s="1"/>
      <c r="B51" s="1"/>
      <c r="C51" s="1"/>
      <c r="D51" s="1"/>
      <c r="E51" s="1"/>
      <c r="F51" s="1"/>
      <c r="G51" s="1"/>
    </row>
    <row r="52" spans="1:7" ht="18.75">
      <c r="A52" s="1"/>
      <c r="B52" s="1"/>
      <c r="C52" s="1"/>
      <c r="D52" s="1"/>
      <c r="E52" s="1"/>
      <c r="F52" s="1"/>
      <c r="G52" s="1"/>
    </row>
    <row r="53" spans="1:7" ht="18.75">
      <c r="A53" s="1"/>
      <c r="B53" s="1"/>
      <c r="C53" s="1"/>
      <c r="D53" s="1"/>
      <c r="E53" s="1"/>
      <c r="F53" s="1"/>
      <c r="G53" s="1"/>
    </row>
    <row r="54" spans="1:7" ht="18.75">
      <c r="A54" s="1"/>
      <c r="B54" s="1"/>
      <c r="C54" s="1"/>
      <c r="D54" s="1"/>
      <c r="E54" s="1"/>
      <c r="F54" s="1"/>
      <c r="G54" s="1"/>
    </row>
    <row r="55" spans="1:7" ht="18.75">
      <c r="A55" s="1"/>
      <c r="B55" s="1"/>
      <c r="C55" s="1"/>
      <c r="D55" s="1"/>
      <c r="E55" s="1"/>
      <c r="F55" s="1"/>
      <c r="G55" s="1"/>
    </row>
    <row r="56" spans="1:7" ht="18.75">
      <c r="A56" s="1"/>
      <c r="B56" s="1"/>
      <c r="C56" s="1"/>
      <c r="D56" s="1"/>
      <c r="E56" s="1"/>
      <c r="F56" s="1"/>
      <c r="G56" s="1"/>
    </row>
    <row r="57" spans="1:7" ht="18.75">
      <c r="A57" s="1"/>
      <c r="B57" s="1"/>
      <c r="C57" s="1"/>
      <c r="D57" s="1"/>
      <c r="E57" s="1"/>
      <c r="F57" s="1"/>
      <c r="G57" s="1"/>
    </row>
    <row r="58" spans="1:7" ht="18.75">
      <c r="A58" s="1"/>
      <c r="B58" s="1"/>
      <c r="C58" s="1"/>
      <c r="D58" s="1"/>
      <c r="E58" s="1"/>
      <c r="F58" s="1"/>
      <c r="G58" s="1"/>
    </row>
    <row r="59" spans="1:7" ht="18.75">
      <c r="A59" s="1"/>
      <c r="B59" s="1"/>
      <c r="C59" s="1"/>
      <c r="D59" s="1"/>
      <c r="E59" s="1"/>
      <c r="F59" s="1"/>
      <c r="G59" s="1"/>
    </row>
    <row r="60" spans="1:7" ht="18.75">
      <c r="A60" s="1"/>
      <c r="B60" s="1"/>
      <c r="C60" s="1"/>
      <c r="D60" s="1"/>
      <c r="E60" s="1"/>
      <c r="F60" s="1"/>
      <c r="G60" s="1"/>
    </row>
    <row r="61" spans="1:7" ht="18.75">
      <c r="A61" s="1"/>
      <c r="B61" s="1"/>
      <c r="C61" s="1"/>
      <c r="D61" s="1"/>
      <c r="E61" s="1"/>
      <c r="F61" s="1"/>
      <c r="G61" s="1"/>
    </row>
    <row r="62" spans="1:7" ht="18.75">
      <c r="A62" s="1"/>
      <c r="B62" s="1"/>
      <c r="C62" s="1"/>
      <c r="D62" s="1"/>
      <c r="E62" s="1"/>
      <c r="F62" s="1"/>
      <c r="G62" s="1"/>
    </row>
    <row r="63" spans="1:7" ht="18.75">
      <c r="A63" s="1"/>
      <c r="B63" s="1"/>
      <c r="C63" s="1"/>
      <c r="D63" s="1"/>
      <c r="E63" s="1"/>
      <c r="F63" s="1"/>
      <c r="G63" s="1"/>
    </row>
    <row r="64" spans="1:7" ht="18.75">
      <c r="A64" s="1"/>
      <c r="B64" s="1"/>
      <c r="C64" s="1"/>
      <c r="D64" s="1"/>
      <c r="E64" s="1"/>
      <c r="F64" s="1"/>
      <c r="G64" s="1"/>
    </row>
    <row r="65" spans="1:7" ht="18.75">
      <c r="A65" s="1"/>
      <c r="B65" s="1"/>
      <c r="C65" s="1"/>
      <c r="D65" s="1"/>
      <c r="E65" s="1"/>
      <c r="F65" s="1"/>
      <c r="G65" s="1"/>
    </row>
    <row r="66" spans="1:7" ht="18.75">
      <c r="A66" s="1"/>
      <c r="B66" s="1"/>
      <c r="C66" s="1"/>
      <c r="D66" s="1"/>
      <c r="E66" s="1"/>
      <c r="F66" s="1"/>
      <c r="G66" s="1"/>
    </row>
    <row r="67" spans="1:7" ht="18.75">
      <c r="A67" s="1"/>
      <c r="B67" s="1"/>
      <c r="C67" s="1"/>
      <c r="D67" s="1"/>
      <c r="E67" s="1"/>
      <c r="F67" s="1"/>
      <c r="G67" s="1"/>
    </row>
    <row r="68" spans="1:7" ht="18.75">
      <c r="A68" s="1"/>
      <c r="B68" s="1"/>
      <c r="C68" s="1"/>
      <c r="D68" s="1"/>
      <c r="E68" s="1"/>
      <c r="F68" s="1"/>
      <c r="G68" s="1"/>
    </row>
    <row r="69" spans="1:7" ht="18.75">
      <c r="A69" s="1"/>
      <c r="B69" s="1"/>
      <c r="C69" s="1"/>
      <c r="D69" s="1"/>
      <c r="E69" s="1"/>
      <c r="F69" s="1"/>
      <c r="G69" s="1"/>
    </row>
    <row r="70" spans="1:7" ht="18.75">
      <c r="A70" s="1"/>
      <c r="B70" s="1"/>
      <c r="C70" s="1"/>
      <c r="D70" s="1"/>
      <c r="E70" s="1"/>
      <c r="F70" s="1"/>
      <c r="G70" s="1"/>
    </row>
    <row r="71" spans="1:7" ht="18.75">
      <c r="A71" s="1"/>
      <c r="B71" s="1"/>
      <c r="C71" s="1"/>
      <c r="D71" s="1"/>
      <c r="E71" s="1"/>
      <c r="F71" s="1"/>
      <c r="G71" s="1"/>
    </row>
    <row r="72" spans="1:7" ht="18.75">
      <c r="A72" s="1"/>
      <c r="B72" s="1"/>
      <c r="C72" s="1"/>
      <c r="D72" s="1"/>
      <c r="E72" s="1"/>
      <c r="F72" s="1"/>
      <c r="G72" s="1"/>
    </row>
    <row r="73" spans="1:7" ht="18.75">
      <c r="A73" s="1"/>
      <c r="B73" s="1"/>
      <c r="C73" s="1"/>
      <c r="D73" s="1"/>
      <c r="E73" s="1"/>
      <c r="F73" s="1"/>
      <c r="G73" s="1"/>
    </row>
    <row r="74" spans="1:7" ht="18.75">
      <c r="A74" s="1"/>
      <c r="B74" s="1"/>
      <c r="C74" s="1"/>
      <c r="D74" s="1"/>
      <c r="E74" s="1"/>
      <c r="F74" s="1"/>
      <c r="G74" s="1"/>
    </row>
    <row r="75" spans="1:7" ht="18.75">
      <c r="A75" s="1"/>
      <c r="B75" s="1"/>
      <c r="C75" s="1"/>
      <c r="D75" s="1"/>
      <c r="E75" s="1"/>
      <c r="F75" s="1"/>
      <c r="G75" s="1"/>
    </row>
    <row r="76" spans="1:7" ht="18.75">
      <c r="A76" s="1"/>
      <c r="B76" s="1"/>
      <c r="C76" s="1"/>
      <c r="D76" s="1"/>
      <c r="E76" s="1"/>
      <c r="F76" s="1"/>
      <c r="G76" s="1"/>
    </row>
    <row r="77" spans="1:7" ht="18.75">
      <c r="A77" s="1"/>
      <c r="B77" s="1"/>
      <c r="C77" s="1"/>
      <c r="D77" s="1"/>
      <c r="E77" s="1"/>
      <c r="F77" s="1"/>
      <c r="G77" s="1"/>
    </row>
    <row r="78" spans="1:7" ht="18.75">
      <c r="A78" s="1"/>
      <c r="B78" s="1"/>
      <c r="C78" s="1"/>
      <c r="D78" s="1"/>
      <c r="E78" s="1"/>
      <c r="F78" s="1"/>
      <c r="G78" s="1"/>
    </row>
    <row r="79" spans="1:7" ht="18.75">
      <c r="A79" s="1"/>
      <c r="B79" s="1"/>
      <c r="C79" s="1"/>
      <c r="D79" s="1"/>
      <c r="E79" s="1"/>
      <c r="F79" s="1"/>
      <c r="G79" s="1"/>
    </row>
    <row r="80" spans="1:7" ht="18.75">
      <c r="A80" s="1"/>
      <c r="B80" s="1"/>
      <c r="C80" s="1"/>
      <c r="D80" s="1"/>
      <c r="E80" s="1"/>
      <c r="F80" s="1"/>
      <c r="G80" s="1"/>
    </row>
    <row r="81" spans="1:7" ht="18.75">
      <c r="A81" s="1"/>
      <c r="B81" s="1"/>
      <c r="C81" s="1"/>
      <c r="D81" s="1"/>
      <c r="E81" s="1"/>
      <c r="F81" s="1"/>
      <c r="G81" s="1"/>
    </row>
    <row r="82" spans="1:7" ht="18.75">
      <c r="A82" s="1"/>
      <c r="B82" s="1"/>
      <c r="C82" s="1"/>
      <c r="D82" s="1"/>
      <c r="E82" s="1"/>
      <c r="F82" s="1"/>
      <c r="G82" s="1"/>
    </row>
  </sheetData>
  <mergeCells count="12">
    <mergeCell ref="G5:G6"/>
    <mergeCell ref="C5:C6"/>
    <mergeCell ref="A2:G2"/>
    <mergeCell ref="A3:G3"/>
    <mergeCell ref="B5:B6"/>
    <mergeCell ref="A5:A6"/>
    <mergeCell ref="D5:E5"/>
    <mergeCell ref="F5:F6"/>
    <mergeCell ref="I17:I26"/>
    <mergeCell ref="I30:I34"/>
    <mergeCell ref="A36:C36"/>
    <mergeCell ref="D36:E36"/>
  </mergeCells>
  <printOptions/>
  <pageMargins left="0.89" right="0.32" top="0.48" bottom="0.51" header="0.3" footer="0.46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Gaba</dc:creator>
  <cp:keywords/>
  <dc:description/>
  <cp:lastModifiedBy>bwalica</cp:lastModifiedBy>
  <cp:lastPrinted>2010-08-09T06:57:13Z</cp:lastPrinted>
  <dcterms:created xsi:type="dcterms:W3CDTF">2006-08-08T12:41:02Z</dcterms:created>
  <dcterms:modified xsi:type="dcterms:W3CDTF">2010-08-09T06:59:26Z</dcterms:modified>
  <cp:category/>
  <cp:version/>
  <cp:contentType/>
  <cp:contentStatus/>
</cp:coreProperties>
</file>