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I półrocz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<sst xmlns="http://schemas.openxmlformats.org/spreadsheetml/2006/main" count="24" uniqueCount="24">
  <si>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Dochody ogółem</t>
  </si>
  <si>
    <t>Przychody</t>
  </si>
  <si>
    <t>Wyszczególnienie</t>
  </si>
  <si>
    <t>Plan</t>
  </si>
  <si>
    <t>Wykonanie</t>
  </si>
  <si>
    <t>Wydatki ogółem</t>
  </si>
  <si>
    <t>Wskaźnik  
3 : 2</t>
  </si>
  <si>
    <t>Deficyt / Nadwyżka</t>
  </si>
  <si>
    <t xml:space="preserve">Realizacja budżetu w ujęciu ogólnym </t>
  </si>
  <si>
    <t>- kredyty bankowe</t>
  </si>
  <si>
    <t>- wydatki bieżące</t>
  </si>
  <si>
    <t>- wydatki majątkowe</t>
  </si>
  <si>
    <t>Tabela nr 5</t>
  </si>
  <si>
    <t>- dochody bieżące</t>
  </si>
  <si>
    <t>- dochody majątkowe</t>
  </si>
  <si>
    <t>-</t>
  </si>
  <si>
    <t>wolne środki</t>
  </si>
  <si>
    <t>- spłata pożyczki udzielonej ZZOZ</t>
  </si>
  <si>
    <t xml:space="preserve">Rozchody </t>
  </si>
  <si>
    <t>- spłaty otrzymanych krajowych pożyczek i kredytów</t>
  </si>
  <si>
    <t xml:space="preserve"> - pożyczka udzielona ZZOZ</t>
  </si>
  <si>
    <t>wraz z przychodami i rozchodami za I półrocze 2010 r.</t>
  </si>
  <si>
    <t>Wynik budżetu</t>
  </si>
  <si>
    <t xml:space="preserve"> -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</si>
</sst>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4">
    <font>
      <sz val="10"/>
      <name val="Arial CE"/>
      <family val="0"/>
    </font>
    <font>
      <b/>
      <sz val="11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/>
    </xf>
    <xf numFmtId="0" fontId="1" fillId="0" borderId="0" xfId="0" applyFont="1" applyAlignment="1">
      <alignment vertic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horizontal="right" vertical="center" wrapText="1"/>
    </xf>
    <xf numFmtId="10" fontId="5" fillId="0" borderId="10" xfId="52" applyNumberFormat="1" applyFont="1" applyBorder="1" applyAlignment="1">
      <alignment horizontal="right" vertical="center" wrapText="1"/>
    </xf>
    <xf numFmtId="41" fontId="3" fillId="0" borderId="10" xfId="0" applyNumberFormat="1" applyFont="1" applyBorder="1" applyAlignment="1">
      <alignment horizontal="right" vertical="center" wrapText="1"/>
    </xf>
    <xf numFmtId="10" fontId="3" fillId="0" borderId="10" xfId="52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left" vertical="center" wrapText="1" indent="1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left" vertical="center" wrapText="1" indent="1"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center" vertical="center" wrapText="1"/>
    </xf>
    <xf numFmtId="3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="130" zoomScaleNormal="130" zoomScalePageLayoutView="0" workbookViewId="0" topLeftCell="A13">
      <selection activeCell="E23" sqref="E23"/>
    </sheetView>
  </sheetViews>
  <sheetFormatPr defaultColWidth="9.00390625" defaultRowHeight="12.75"/>
  <cols>
    <col min="1" max="1" width="32.875" style="2" customWidth="1"/>
    <col min="2" max="2" width="21.125" style="0" customWidth="1"/>
    <col min="3" max="3" width="21.375" style="0" customWidth="1"/>
    <col min="4" max="4" width="14.875" style="0" customWidth="1"/>
  </cols>
  <sheetData>
    <row r="1" spans="1:4" ht="19.5" customHeight="1">
      <c r="A1" s="4"/>
      <c r="B1" s="5"/>
      <c r="C1" s="5"/>
      <c r="D1" s="18" t="s">
        <v>12</v>
      </c>
    </row>
    <row r="2" spans="1:4" ht="15" customHeight="1">
      <c r="A2" s="4"/>
      <c r="B2" s="5"/>
      <c r="C2" s="5"/>
      <c r="D2" s="5"/>
    </row>
    <row r="3" spans="1:4" ht="30" customHeight="1">
      <c r="A3" s="23" t="s">
        <v>8</v>
      </c>
      <c r="B3" s="23"/>
      <c r="C3" s="23"/>
      <c r="D3" s="23"/>
    </row>
    <row r="4" spans="1:4" ht="30" customHeight="1">
      <c r="A4" s="23" t="s">
        <v>21</v>
      </c>
      <c r="B4" s="23"/>
      <c r="C4" s="23"/>
      <c r="D4" s="23"/>
    </row>
    <row r="5" spans="1:4" ht="18.75" customHeight="1">
      <c r="A5" s="4"/>
      <c r="B5" s="5"/>
      <c r="C5" s="5"/>
      <c r="D5" s="5"/>
    </row>
    <row r="6" spans="1:4" ht="36" customHeight="1">
      <c r="A6" s="6" t="s">
        <v>2</v>
      </c>
      <c r="B6" s="7" t="s">
        <v>3</v>
      </c>
      <c r="C6" s="7" t="s">
        <v>4</v>
      </c>
      <c r="D6" s="8" t="s">
        <v>6</v>
      </c>
    </row>
    <row r="7" spans="1:4" ht="13.5" customHeight="1">
      <c r="A7" s="15">
        <v>1</v>
      </c>
      <c r="B7" s="16">
        <v>2</v>
      </c>
      <c r="C7" s="16">
        <v>3</v>
      </c>
      <c r="D7" s="16">
        <v>4</v>
      </c>
    </row>
    <row r="8" spans="1:4" s="3" customFormat="1" ht="24" customHeight="1">
      <c r="A8" s="9" t="s">
        <v>0</v>
      </c>
      <c r="B8" s="10">
        <f>SUM(B9:B10)</f>
        <v>179889952</v>
      </c>
      <c r="C8" s="10">
        <f>SUM(C9:C10)</f>
        <v>69856402.57</v>
      </c>
      <c r="D8" s="11">
        <f aca="true" t="shared" si="0" ref="D8:D13">C8/B8</f>
        <v>0.3883285408292287</v>
      </c>
    </row>
    <row r="9" spans="1:4" s="1" customFormat="1" ht="24" customHeight="1">
      <c r="A9" s="17" t="s">
        <v>13</v>
      </c>
      <c r="B9" s="12">
        <v>120013838</v>
      </c>
      <c r="C9" s="12">
        <v>65426826.8</v>
      </c>
      <c r="D9" s="13">
        <f t="shared" si="0"/>
        <v>0.5451606905530344</v>
      </c>
    </row>
    <row r="10" spans="1:4" s="1" customFormat="1" ht="24" customHeight="1">
      <c r="A10" s="17" t="s">
        <v>14</v>
      </c>
      <c r="B10" s="12">
        <v>59876114</v>
      </c>
      <c r="C10" s="12">
        <v>4429575.77</v>
      </c>
      <c r="D10" s="13">
        <f t="shared" si="0"/>
        <v>0.07397901223182252</v>
      </c>
    </row>
    <row r="11" spans="1:4" s="3" customFormat="1" ht="24" customHeight="1">
      <c r="A11" s="9" t="s">
        <v>5</v>
      </c>
      <c r="B11" s="10">
        <f>B12+B13</f>
        <v>201023325</v>
      </c>
      <c r="C11" s="10">
        <f>C12+C13</f>
        <v>67060137.94</v>
      </c>
      <c r="D11" s="11">
        <f t="shared" si="0"/>
        <v>0.3335938152450717</v>
      </c>
    </row>
    <row r="12" spans="1:4" s="1" customFormat="1" ht="24" customHeight="1">
      <c r="A12" s="17" t="s">
        <v>10</v>
      </c>
      <c r="B12" s="12">
        <v>125448745</v>
      </c>
      <c r="C12" s="12">
        <v>59871228.28</v>
      </c>
      <c r="D12" s="13">
        <f t="shared" si="0"/>
        <v>0.4772564945149511</v>
      </c>
    </row>
    <row r="13" spans="1:4" s="1" customFormat="1" ht="24" customHeight="1">
      <c r="A13" s="17" t="s">
        <v>11</v>
      </c>
      <c r="B13" s="12">
        <v>75574580</v>
      </c>
      <c r="C13" s="12">
        <v>7188909.66</v>
      </c>
      <c r="D13" s="13">
        <f t="shared" si="0"/>
        <v>0.09512338222719861</v>
      </c>
    </row>
    <row r="14" spans="1:4" s="3" customFormat="1" ht="24" customHeight="1">
      <c r="A14" s="9" t="s">
        <v>7</v>
      </c>
      <c r="B14" s="10">
        <f>B8-B11</f>
        <v>-21133373</v>
      </c>
      <c r="C14" s="10">
        <f>C8-C11</f>
        <v>2796264.629999995</v>
      </c>
      <c r="D14" s="11" t="s">
        <v>15</v>
      </c>
    </row>
    <row r="15" spans="1:4" s="1" customFormat="1" ht="24" customHeight="1">
      <c r="A15" s="14" t="s">
        <v>1</v>
      </c>
      <c r="B15" s="12">
        <f>SUM(B16:B18)</f>
        <v>28841416</v>
      </c>
      <c r="C15" s="12">
        <f>SUM(C16:C18)</f>
        <v>3855235.55</v>
      </c>
      <c r="D15" s="13">
        <f aca="true" t="shared" si="1" ref="D15:D22">C15/B15</f>
        <v>0.13367012042681953</v>
      </c>
    </row>
    <row r="16" spans="1:4" s="1" customFormat="1" ht="24" customHeight="1">
      <c r="A16" s="17" t="s">
        <v>9</v>
      </c>
      <c r="B16" s="12">
        <v>23186180</v>
      </c>
      <c r="C16" s="12">
        <v>0</v>
      </c>
      <c r="D16" s="13">
        <f t="shared" si="1"/>
        <v>0</v>
      </c>
    </row>
    <row r="17" spans="1:4" s="1" customFormat="1" ht="28.5" customHeight="1">
      <c r="A17" s="19" t="s">
        <v>17</v>
      </c>
      <c r="B17" s="12">
        <v>3900000</v>
      </c>
      <c r="C17" s="12">
        <v>2100000</v>
      </c>
      <c r="D17" s="13">
        <f t="shared" si="1"/>
        <v>0.5384615384615384</v>
      </c>
    </row>
    <row r="18" spans="1:4" s="1" customFormat="1" ht="64.5" customHeight="1">
      <c r="A18" s="19" t="s">
        <v>16</v>
      </c>
      <c r="B18" s="12">
        <v>1755236</v>
      </c>
      <c r="C18" s="12">
        <v>1755235.55</v>
      </c>
      <c r="D18" s="13">
        <f t="shared" si="1"/>
        <v>0.9999997436242192</v>
      </c>
    </row>
    <row r="19" spans="1:4" s="1" customFormat="1" ht="24" customHeight="1">
      <c r="A19" s="14" t="s">
        <v>18</v>
      </c>
      <c r="B19" s="12">
        <f>B20+B21</f>
        <v>7708043</v>
      </c>
      <c r="C19" s="12">
        <f>C20+C21</f>
        <v>5209929.96</v>
      </c>
      <c r="D19" s="13">
        <f t="shared" si="1"/>
        <v>0.6759082636150318</v>
      </c>
    </row>
    <row r="20" spans="1:4" ht="31.5">
      <c r="A20" s="20" t="s">
        <v>19</v>
      </c>
      <c r="B20" s="21">
        <v>3808043</v>
      </c>
      <c r="C20" s="21">
        <f>1753199.98+179602.19</f>
        <v>1932802.17</v>
      </c>
      <c r="D20" s="22">
        <f t="shared" si="1"/>
        <v>0.5075578637110978</v>
      </c>
    </row>
    <row r="21" spans="1:4" ht="15.75">
      <c r="A21" s="21" t="s">
        <v>20</v>
      </c>
      <c r="B21" s="21">
        <v>3900000</v>
      </c>
      <c r="C21" s="21">
        <v>3277127.79</v>
      </c>
      <c r="D21" s="22">
        <f t="shared" si="1"/>
        <v>0.8402891769230769</v>
      </c>
    </row>
    <row r="22" spans="1:4" ht="15.75">
      <c r="A22" s="24" t="s">
        <v>22</v>
      </c>
      <c r="B22" s="24">
        <v>0</v>
      </c>
      <c r="C22" s="24">
        <v>1441571</v>
      </c>
      <c r="D22" s="25" t="s">
        <v>23</v>
      </c>
    </row>
    <row r="23" spans="1:4" ht="12.75">
      <c r="A23" s="4"/>
      <c r="B23" s="5"/>
      <c r="C23" s="5"/>
      <c r="D23" s="5"/>
    </row>
    <row r="24" spans="1:4" ht="12.75">
      <c r="A24" s="4"/>
      <c r="B24" s="5"/>
      <c r="C24" s="5"/>
      <c r="D24" s="5"/>
    </row>
    <row r="25" spans="1:4" ht="12.75">
      <c r="A25" s="4"/>
      <c r="B25" s="5"/>
      <c r="C25" s="5"/>
      <c r="D25" s="5"/>
    </row>
    <row r="26" spans="1:4" ht="12.75">
      <c r="A26" s="4"/>
      <c r="B26" s="5"/>
      <c r="C26" s="5"/>
      <c r="D26" s="5"/>
    </row>
    <row r="27" spans="1:4" ht="12.75">
      <c r="A27" s="4"/>
      <c r="B27" s="5"/>
      <c r="C27" s="5"/>
      <c r="D27" s="5"/>
    </row>
    <row r="28" spans="1:4" ht="12.75">
      <c r="A28" s="4"/>
      <c r="B28" s="5"/>
      <c r="C28" s="5"/>
      <c r="D28" s="5"/>
    </row>
  </sheetData>
  <sheetProtection/>
  <mergeCells count="2">
    <mergeCell ref="A3:D3"/>
    <mergeCell ref="A4:D4"/>
  </mergeCells>
  <printOptions/>
  <pageMargins left="0.66" right="0.6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Lewandowska</dc:creator>
  <cp:keywords/>
  <dc:description/>
  <cp:lastModifiedBy>aswoboda</cp:lastModifiedBy>
  <cp:lastPrinted>2009-08-21T11:32:32Z</cp:lastPrinted>
  <dcterms:created xsi:type="dcterms:W3CDTF">2002-03-06T06:59:45Z</dcterms:created>
  <dcterms:modified xsi:type="dcterms:W3CDTF">2010-08-17T07:43:24Z</dcterms:modified>
  <cp:category/>
  <cp:version/>
  <cp:contentType/>
  <cp:contentStatus/>
</cp:coreProperties>
</file>