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11" sheetId="1" r:id="rId1"/>
  </sheets>
  <definedNames>
    <definedName name="_xlnm.Print_Area" localSheetId="0">'11'!$A$1:$G$79</definedName>
    <definedName name="_xlnm.Print_Titles" localSheetId="0">'11'!$5:$7</definedName>
  </definedNames>
  <calcPr fullCalcOnLoad="1"/>
</workbook>
</file>

<file path=xl/sharedStrings.xml><?xml version="1.0" encoding="utf-8"?>
<sst xmlns="http://schemas.openxmlformats.org/spreadsheetml/2006/main" count="147" uniqueCount="119">
  <si>
    <t>Lp.</t>
  </si>
  <si>
    <t>Dział</t>
  </si>
  <si>
    <t>Rozdział</t>
  </si>
  <si>
    <t>Kwota dotacji</t>
  </si>
  <si>
    <t>Ogółem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</si>
  <si>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</si>
  <si>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</si>
  <si>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</si>
  <si>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</si>
  <si>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</si>
  <si>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</si>
  <si>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</si>
  <si>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</si>
  <si>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</si>
  <si>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</si>
  <si>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</si>
  <si>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</si>
  <si>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</si>
  <si>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</si>
  <si>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</si>
  <si>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</si>
  <si>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</si>
  <si>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</si>
  <si>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</si>
  <si>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</si>
  <si>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</si>
  <si>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</si>
  <si>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</si>
  <si>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</si>
  <si>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</si>
  <si>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</si>
  <si>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</si>
  <si>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</si>
  <si>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</si>
  <si>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</si>
  <si>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</si>
  <si>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</si>
  <si>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</si>
  <si>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</si>
  <si>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</si>
  <si>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</si>
  <si>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</si>
  <si>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</si>
  <si>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</si>
  <si>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</si>
  <si>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</si>
  <si>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</si>
  <si>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</si>
  <si>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SSM "Wiecha" w Ustroniu</t>
  </si>
  <si>
    <t>Dotowanie niepublicznych schronisk młodzieżowych</t>
  </si>
  <si>
    <t>Zadania z zakresu edukacji, zlecone do realizacji stowarzyszeniom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</si>
  <si>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</si>
  <si>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</si>
  <si>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</si>
  <si>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</si>
  <si>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Zadania z zakresu upowszechniania turystyki, zlecone do realizacji stowarzyszeniom</t>
  </si>
  <si>
    <t>Zadania z zakresu rozwoju przedsiębiorczości i integracji europejskiej, zlecone do realizacji stowarzyszeniom</t>
  </si>
  <si>
    <t>Zadania w zakresie promocji zdrowia, zlecone do realizacji stowarzyszeniom</t>
  </si>
  <si>
    <t>Dotacja dla jednostki niezaliczanej do sektora finansów publicznych</t>
  </si>
  <si>
    <t>Dotowanie ośrodków wsparcia</t>
  </si>
  <si>
    <t>Zadania z zakresu opieki społecznej, zlecone do realizacji stowarzyszeniom</t>
  </si>
  <si>
    <t>Zadania z zakresu przeciwdziałania bezrobociu, zlecone do realizacji stowarzyszeniom</t>
  </si>
  <si>
    <t>Zadania z zakresu ochrony środowiska, zlecone do realizacji stowarzyszeniom</t>
  </si>
  <si>
    <t>28.</t>
  </si>
  <si>
    <t>Zadania z zakresu kultury, zlecone do realizacji pozostałym jednostkom sektora finansów publicznych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</si>
  <si>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</si>
  <si>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</si>
  <si>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</si>
  <si>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</si>
  <si>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</si>
  <si>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</si>
  <si>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</si>
  <si>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</si>
  <si>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</si>
  <si>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</si>
  <si>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</si>
  <si>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</si>
  <si>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</si>
  <si>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</si>
  <si>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</si>
  <si>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</si>
  <si>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</si>
  <si>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</si>
  <si>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</si>
  <si>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</si>
  <si>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</si>
  <si>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</si>
  <si>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</si>
  <si>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</si>
  <si>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</si>
  <si>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Medyczne Studnium Techniki Dentystycznej w Ustroniu</t>
  </si>
  <si>
    <t>ZDZ Katowice</t>
  </si>
  <si>
    <t>Ośrodek Rehabilitacyjno -Wychowawczy w Ustroniu</t>
  </si>
  <si>
    <t>Ośrodek Rehabilitacyjno - Wychowawczy w Cieszynie</t>
  </si>
  <si>
    <t>Bursa młodzieży (żeńska)</t>
  </si>
  <si>
    <t>DPS Skoczów, ul. Mickiewicza</t>
  </si>
  <si>
    <t>020</t>
  </si>
  <si>
    <t>02002</t>
  </si>
  <si>
    <t>Sprawowanie nadzoru nad lasami niepaństwowymi</t>
  </si>
  <si>
    <t>ESSOiB COBRA</t>
  </si>
  <si>
    <t>Akademie PRENTKI</t>
  </si>
  <si>
    <t>Nadleśnictwo Ustroń</t>
  </si>
  <si>
    <t>Nadleśnictwo Wisła</t>
  </si>
  <si>
    <t>29.</t>
  </si>
  <si>
    <t>Zadania z zakresu kultury, zlecone do realizacji stowarzyszeniom</t>
  </si>
  <si>
    <t>DOTACJE Z BUDŻETU POWIATU UDZIELANE DLA JEDNOSTEK Z POZA SEKTORA FINANSÓW PUBLICZNYCH</t>
  </si>
  <si>
    <t>27.</t>
  </si>
  <si>
    <t>Zadania z zakresu przeciwdziałania przemocy w rodzinie</t>
  </si>
  <si>
    <t>"Twoja szkoła" Cieszyn</t>
  </si>
  <si>
    <t>Wielkość dotacji udzielanych z budżetu powiatu na 2010 rok</t>
  </si>
  <si>
    <t>30.</t>
  </si>
  <si>
    <t>dotacja dla Miasta na realizację zadania inwestycyjnego pn.: "Moje bosiko Orlik 2012"</t>
  </si>
  <si>
    <t>31.</t>
  </si>
  <si>
    <t>dotacja dla Miasta Skoczów na zadanie inwestycyjne pn.: "Przystosowanie układu komunikacyjnego Skoczowa…"</t>
  </si>
  <si>
    <t>DOTACJE CELOWE UDZIELANE INNYM JEDNOSTKOM NA PODSTAWIE POROZUMIEŃ</t>
  </si>
  <si>
    <t>Dotowanie niepublicznych szkół zgodnie z przepisami ustawy o systemie oświaty</t>
  </si>
  <si>
    <t>DOTACJE CELOWE NA POMOC FINANSOWĄ UDZIELANE INNYM JENOSTKOM SAMORZĄDU TERYTORIALNEGO</t>
  </si>
  <si>
    <t>DOTACJE PODMIOTOWE DLA SAMORZADOWYCH INSTYTUCJI KULTURY</t>
  </si>
  <si>
    <t xml:space="preserve">Załącznik nr 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</si>
</sst>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7" fillId="0" borderId="2" xfId="0" applyNumberFormat="1" applyFont="1" applyBorder="1" applyAlignment="1">
      <alignment vertical="center"/>
    </xf>
    <xf numFmtId="42" fontId="8" fillId="0" borderId="3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7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2" fontId="7" fillId="0" borderId="5" xfId="0" applyNumberFormat="1" applyFont="1" applyBorder="1" applyAlignment="1">
      <alignment vertical="center"/>
    </xf>
    <xf numFmtId="42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42" fontId="7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2" fontId="7" fillId="0" borderId="8" xfId="0" applyNumberFormat="1" applyFont="1" applyBorder="1" applyAlignment="1">
      <alignment vertical="center"/>
    </xf>
    <xf numFmtId="42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2" fontId="7" fillId="0" borderId="15" xfId="0" applyNumberFormat="1" applyFont="1" applyBorder="1" applyAlignment="1">
      <alignment vertical="center"/>
    </xf>
    <xf numFmtId="42" fontId="7" fillId="0" borderId="13" xfId="0" applyNumberFormat="1" applyFont="1" applyBorder="1" applyAlignment="1">
      <alignment vertical="center"/>
    </xf>
    <xf numFmtId="42" fontId="7" fillId="0" borderId="0" xfId="0" applyNumberFormat="1" applyFont="1" applyAlignment="1">
      <alignment vertical="center"/>
    </xf>
    <xf numFmtId="42" fontId="7" fillId="0" borderId="14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="120" zoomScaleNormal="150" zoomScaleSheetLayoutView="120" workbookViewId="0" topLeftCell="A1">
      <pane ySplit="7" topLeftCell="BM8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4.375" style="1" customWidth="1"/>
    <col min="8" max="8" width="15.75390625" style="1" customWidth="1"/>
    <col min="9" max="9" width="13.375" style="1" bestFit="1" customWidth="1"/>
    <col min="10" max="16384" width="9.125" style="1" customWidth="1"/>
  </cols>
  <sheetData>
    <row r="1" spans="5:7" ht="12.75">
      <c r="E1" s="45" t="s">
        <v>118</v>
      </c>
      <c r="F1" s="45"/>
      <c r="G1" s="45"/>
    </row>
    <row r="2" spans="5:7" ht="11.25" customHeight="1">
      <c r="E2" s="23"/>
      <c r="F2" s="45"/>
      <c r="G2" s="45"/>
    </row>
    <row r="3" spans="1:7" ht="19.5" customHeight="1">
      <c r="A3" s="66" t="s">
        <v>109</v>
      </c>
      <c r="B3" s="66"/>
      <c r="C3" s="66"/>
      <c r="D3" s="66"/>
      <c r="E3" s="66"/>
      <c r="F3" s="66"/>
      <c r="G3" s="66"/>
    </row>
    <row r="4" spans="1:7" ht="14.25" customHeight="1">
      <c r="A4" s="2"/>
      <c r="B4" s="2"/>
      <c r="C4" s="2"/>
      <c r="D4" s="2"/>
      <c r="E4" s="2"/>
      <c r="F4" s="2"/>
      <c r="G4" s="3"/>
    </row>
    <row r="5" spans="1:7" ht="18.75" customHeight="1">
      <c r="A5" s="67" t="s">
        <v>0</v>
      </c>
      <c r="B5" s="67" t="s">
        <v>7</v>
      </c>
      <c r="C5" s="67"/>
      <c r="D5" s="67"/>
      <c r="E5" s="68" t="s">
        <v>33</v>
      </c>
      <c r="F5" s="69" t="s">
        <v>34</v>
      </c>
      <c r="G5" s="68" t="s">
        <v>3</v>
      </c>
    </row>
    <row r="6" spans="1:7" ht="19.5" customHeight="1">
      <c r="A6" s="67"/>
      <c r="B6" s="24" t="s">
        <v>1</v>
      </c>
      <c r="C6" s="24" t="s">
        <v>2</v>
      </c>
      <c r="D6" s="24" t="s">
        <v>8</v>
      </c>
      <c r="E6" s="68"/>
      <c r="F6" s="70"/>
      <c r="G6" s="68"/>
    </row>
    <row r="7" spans="1:7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7.5" customHeight="1">
      <c r="A8" s="77" t="s">
        <v>105</v>
      </c>
      <c r="B8" s="78"/>
      <c r="C8" s="78"/>
      <c r="D8" s="78"/>
      <c r="E8" s="78"/>
      <c r="F8" s="78"/>
      <c r="G8" s="41"/>
    </row>
    <row r="9" spans="1:7" ht="7.5" customHeight="1">
      <c r="A9" s="42"/>
      <c r="B9" s="43"/>
      <c r="C9" s="43"/>
      <c r="D9" s="43"/>
      <c r="E9" s="43"/>
      <c r="F9" s="43"/>
      <c r="G9" s="44"/>
    </row>
    <row r="10" spans="1:8" ht="19.5" customHeight="1">
      <c r="A10" s="54" t="s">
        <v>5</v>
      </c>
      <c r="B10" s="56" t="s">
        <v>96</v>
      </c>
      <c r="C10" s="56" t="s">
        <v>97</v>
      </c>
      <c r="D10" s="54">
        <v>2830</v>
      </c>
      <c r="E10" s="27" t="s">
        <v>101</v>
      </c>
      <c r="F10" s="50" t="s">
        <v>98</v>
      </c>
      <c r="G10" s="26">
        <v>83939</v>
      </c>
      <c r="H10" s="14">
        <f>SUM(G10:G11)</f>
        <v>158867</v>
      </c>
    </row>
    <row r="11" spans="1:7" ht="18" customHeight="1">
      <c r="A11" s="55"/>
      <c r="B11" s="57"/>
      <c r="C11" s="57"/>
      <c r="D11" s="55"/>
      <c r="E11" s="29" t="s">
        <v>102</v>
      </c>
      <c r="F11" s="76"/>
      <c r="G11" s="30">
        <v>74928</v>
      </c>
    </row>
    <row r="12" spans="1:7" ht="61.5" customHeight="1">
      <c r="A12" s="6" t="s">
        <v>6</v>
      </c>
      <c r="B12" s="4">
        <v>630</v>
      </c>
      <c r="C12" s="4">
        <v>63003</v>
      </c>
      <c r="D12" s="4">
        <v>2820</v>
      </c>
      <c r="E12" s="5" t="s">
        <v>36</v>
      </c>
      <c r="F12" s="5" t="s">
        <v>55</v>
      </c>
      <c r="G12" s="11">
        <v>17000</v>
      </c>
    </row>
    <row r="13" spans="1:9" ht="60" customHeight="1">
      <c r="A13" s="6" t="s">
        <v>9</v>
      </c>
      <c r="B13" s="4">
        <v>750</v>
      </c>
      <c r="C13" s="4">
        <v>75095</v>
      </c>
      <c r="D13" s="4">
        <v>2820</v>
      </c>
      <c r="E13" s="5" t="s">
        <v>36</v>
      </c>
      <c r="F13" s="5" t="s">
        <v>56</v>
      </c>
      <c r="G13" s="11">
        <v>3000</v>
      </c>
      <c r="I13" s="14">
        <f>G10+G11+G12+G13+H14+H19+G24+G25+G26+G27+G28+G29+G30+G31+G32+G33+G34+G35+G36+G37+G38+G39+G40+G41+G42+G43+G44+G45+G46+H48+G58+G70+G73+G74+G75+G77+G78+1500000</f>
        <v>17249883</v>
      </c>
    </row>
    <row r="14" spans="1:8" ht="27.75" customHeight="1">
      <c r="A14" s="58" t="s">
        <v>10</v>
      </c>
      <c r="B14" s="58">
        <v>801</v>
      </c>
      <c r="C14" s="58">
        <v>80120</v>
      </c>
      <c r="D14" s="58">
        <v>2540</v>
      </c>
      <c r="E14" s="21" t="s">
        <v>89</v>
      </c>
      <c r="F14" s="46" t="s">
        <v>40</v>
      </c>
      <c r="G14" s="22">
        <v>520608</v>
      </c>
      <c r="H14" s="14">
        <f>SUM(G14:G18)</f>
        <v>1305216</v>
      </c>
    </row>
    <row r="15" spans="1:7" ht="16.5" customHeight="1">
      <c r="A15" s="62"/>
      <c r="B15" s="62"/>
      <c r="C15" s="62"/>
      <c r="D15" s="62"/>
      <c r="E15" s="17" t="s">
        <v>87</v>
      </c>
      <c r="F15" s="48"/>
      <c r="G15" s="19">
        <v>330616</v>
      </c>
    </row>
    <row r="16" spans="1:7" ht="31.5" customHeight="1">
      <c r="A16" s="62"/>
      <c r="B16" s="62"/>
      <c r="C16" s="62"/>
      <c r="D16" s="62"/>
      <c r="E16" s="17" t="s">
        <v>88</v>
      </c>
      <c r="F16" s="48"/>
      <c r="G16" s="19">
        <v>295988</v>
      </c>
    </row>
    <row r="17" spans="1:7" ht="18" customHeight="1">
      <c r="A17" s="62"/>
      <c r="B17" s="62"/>
      <c r="C17" s="62"/>
      <c r="D17" s="62"/>
      <c r="E17" s="36" t="s">
        <v>108</v>
      </c>
      <c r="F17" s="49"/>
      <c r="G17" s="37">
        <v>98208</v>
      </c>
    </row>
    <row r="18" spans="1:7" ht="15.75" customHeight="1">
      <c r="A18" s="55"/>
      <c r="B18" s="55"/>
      <c r="C18" s="55"/>
      <c r="D18" s="55"/>
      <c r="E18" s="18" t="s">
        <v>91</v>
      </c>
      <c r="F18" s="47"/>
      <c r="G18" s="20">
        <v>59796</v>
      </c>
    </row>
    <row r="19" spans="1:8" ht="30" customHeight="1">
      <c r="A19" s="58" t="s">
        <v>11</v>
      </c>
      <c r="B19" s="58">
        <v>801</v>
      </c>
      <c r="C19" s="58">
        <v>80130</v>
      </c>
      <c r="D19" s="58">
        <v>2540</v>
      </c>
      <c r="E19" s="21" t="s">
        <v>88</v>
      </c>
      <c r="F19" s="46" t="s">
        <v>115</v>
      </c>
      <c r="G19" s="22">
        <v>576568</v>
      </c>
      <c r="H19" s="14">
        <f>SUM(G19:G23)</f>
        <v>1571779</v>
      </c>
    </row>
    <row r="20" spans="1:7" ht="30.75" customHeight="1">
      <c r="A20" s="62"/>
      <c r="B20" s="62"/>
      <c r="C20" s="62"/>
      <c r="D20" s="62"/>
      <c r="E20" s="17" t="s">
        <v>90</v>
      </c>
      <c r="F20" s="48"/>
      <c r="G20" s="19">
        <v>421055</v>
      </c>
    </row>
    <row r="21" spans="1:7" ht="18" customHeight="1">
      <c r="A21" s="62"/>
      <c r="B21" s="62"/>
      <c r="C21" s="62"/>
      <c r="D21" s="62"/>
      <c r="E21" s="28" t="s">
        <v>91</v>
      </c>
      <c r="F21" s="48"/>
      <c r="G21" s="19">
        <v>472780</v>
      </c>
    </row>
    <row r="22" spans="1:7" ht="16.5" customHeight="1">
      <c r="A22" s="62"/>
      <c r="B22" s="62"/>
      <c r="C22" s="62"/>
      <c r="D22" s="62"/>
      <c r="E22" s="17" t="s">
        <v>99</v>
      </c>
      <c r="F22" s="49"/>
      <c r="G22" s="19">
        <v>37248</v>
      </c>
    </row>
    <row r="23" spans="1:7" ht="17.25" customHeight="1">
      <c r="A23" s="62"/>
      <c r="B23" s="62"/>
      <c r="C23" s="62"/>
      <c r="D23" s="62"/>
      <c r="E23" s="36" t="s">
        <v>100</v>
      </c>
      <c r="F23" s="47"/>
      <c r="G23" s="25">
        <v>64128</v>
      </c>
    </row>
    <row r="24" spans="1:7" ht="43.5" customHeight="1">
      <c r="A24" s="6" t="s">
        <v>12</v>
      </c>
      <c r="B24" s="6">
        <v>851</v>
      </c>
      <c r="C24" s="6">
        <v>85195</v>
      </c>
      <c r="D24" s="6">
        <v>2820</v>
      </c>
      <c r="E24" s="7" t="s">
        <v>36</v>
      </c>
      <c r="F24" s="5" t="s">
        <v>57</v>
      </c>
      <c r="G24" s="11">
        <v>10000</v>
      </c>
    </row>
    <row r="25" spans="1:8" ht="16.5" customHeight="1">
      <c r="A25" s="58" t="s">
        <v>13</v>
      </c>
      <c r="B25" s="58">
        <v>852</v>
      </c>
      <c r="C25" s="58">
        <v>85201</v>
      </c>
      <c r="D25" s="58">
        <v>2830</v>
      </c>
      <c r="E25" s="21" t="s">
        <v>67</v>
      </c>
      <c r="F25" s="71" t="s">
        <v>41</v>
      </c>
      <c r="G25" s="22">
        <v>180000</v>
      </c>
      <c r="H25" s="14"/>
    </row>
    <row r="26" spans="1:7" ht="29.25" customHeight="1">
      <c r="A26" s="62"/>
      <c r="B26" s="62"/>
      <c r="C26" s="62"/>
      <c r="D26" s="62"/>
      <c r="E26" s="17" t="s">
        <v>68</v>
      </c>
      <c r="F26" s="72"/>
      <c r="G26" s="19">
        <v>119315</v>
      </c>
    </row>
    <row r="27" spans="1:7" ht="15.75" customHeight="1">
      <c r="A27" s="55"/>
      <c r="B27" s="55"/>
      <c r="C27" s="55"/>
      <c r="D27" s="55"/>
      <c r="E27" s="18" t="s">
        <v>66</v>
      </c>
      <c r="F27" s="73"/>
      <c r="G27" s="20">
        <v>331200</v>
      </c>
    </row>
    <row r="28" spans="1:8" ht="16.5" customHeight="1">
      <c r="A28" s="58" t="s">
        <v>14</v>
      </c>
      <c r="B28" s="58">
        <v>852</v>
      </c>
      <c r="C28" s="58">
        <v>85202</v>
      </c>
      <c r="D28" s="58">
        <v>2830</v>
      </c>
      <c r="E28" s="21" t="s">
        <v>69</v>
      </c>
      <c r="F28" s="74" t="s">
        <v>75</v>
      </c>
      <c r="G28" s="22">
        <v>264324</v>
      </c>
      <c r="H28" s="14">
        <f>SUM(G28:G32)+G70</f>
        <v>3952248</v>
      </c>
    </row>
    <row r="29" spans="1:7" ht="15" customHeight="1">
      <c r="A29" s="62"/>
      <c r="B29" s="62"/>
      <c r="C29" s="62"/>
      <c r="D29" s="62"/>
      <c r="E29" s="17" t="s">
        <v>70</v>
      </c>
      <c r="F29" s="75"/>
      <c r="G29" s="19">
        <v>1250784</v>
      </c>
    </row>
    <row r="30" spans="1:7" ht="15" customHeight="1">
      <c r="A30" s="62"/>
      <c r="B30" s="62"/>
      <c r="C30" s="62"/>
      <c r="D30" s="62"/>
      <c r="E30" s="17" t="s">
        <v>71</v>
      </c>
      <c r="F30" s="75"/>
      <c r="G30" s="19">
        <v>690612</v>
      </c>
    </row>
    <row r="31" spans="1:7" ht="27" customHeight="1">
      <c r="A31" s="62"/>
      <c r="B31" s="62"/>
      <c r="C31" s="62"/>
      <c r="D31" s="62"/>
      <c r="E31" s="17" t="s">
        <v>95</v>
      </c>
      <c r="F31" s="75"/>
      <c r="G31" s="19">
        <v>658692</v>
      </c>
    </row>
    <row r="32" spans="1:7" ht="14.25" customHeight="1">
      <c r="A32" s="55"/>
      <c r="B32" s="55"/>
      <c r="C32" s="55"/>
      <c r="D32" s="55"/>
      <c r="E32" s="18" t="s">
        <v>72</v>
      </c>
      <c r="F32" s="76"/>
      <c r="G32" s="20">
        <v>980832</v>
      </c>
    </row>
    <row r="33" spans="1:7" ht="45.75" customHeight="1">
      <c r="A33" s="6" t="s">
        <v>15</v>
      </c>
      <c r="B33" s="4">
        <v>852</v>
      </c>
      <c r="C33" s="4">
        <v>85203</v>
      </c>
      <c r="D33" s="4">
        <v>2830</v>
      </c>
      <c r="E33" s="5" t="s">
        <v>58</v>
      </c>
      <c r="F33" s="5" t="s">
        <v>59</v>
      </c>
      <c r="G33" s="11">
        <v>327600</v>
      </c>
    </row>
    <row r="34" spans="1:7" ht="45.75" customHeight="1">
      <c r="A34" s="6" t="s">
        <v>16</v>
      </c>
      <c r="B34" s="4">
        <v>852</v>
      </c>
      <c r="C34" s="4">
        <v>85205</v>
      </c>
      <c r="D34" s="4">
        <v>2820</v>
      </c>
      <c r="E34" s="5" t="s">
        <v>58</v>
      </c>
      <c r="F34" s="35" t="s">
        <v>107</v>
      </c>
      <c r="G34" s="11">
        <v>30000</v>
      </c>
    </row>
    <row r="35" spans="1:7" ht="44.25" customHeight="1">
      <c r="A35" s="6" t="s">
        <v>16</v>
      </c>
      <c r="B35" s="6">
        <v>852</v>
      </c>
      <c r="C35" s="6">
        <v>85295</v>
      </c>
      <c r="D35" s="6">
        <v>2820</v>
      </c>
      <c r="E35" s="7" t="s">
        <v>36</v>
      </c>
      <c r="F35" s="15" t="s">
        <v>60</v>
      </c>
      <c r="G35" s="12">
        <v>33000</v>
      </c>
    </row>
    <row r="36" spans="1:7" ht="44.25" customHeight="1">
      <c r="A36" s="6" t="s">
        <v>17</v>
      </c>
      <c r="B36" s="6">
        <v>852</v>
      </c>
      <c r="C36" s="6">
        <v>85295</v>
      </c>
      <c r="D36" s="6">
        <v>2820</v>
      </c>
      <c r="E36" s="7" t="s">
        <v>36</v>
      </c>
      <c r="F36" s="7" t="s">
        <v>61</v>
      </c>
      <c r="G36" s="12">
        <v>10000</v>
      </c>
    </row>
    <row r="37" spans="1:7" ht="29.25" customHeight="1">
      <c r="A37" s="4" t="s">
        <v>18</v>
      </c>
      <c r="B37" s="4">
        <v>854</v>
      </c>
      <c r="C37" s="4">
        <v>85404</v>
      </c>
      <c r="D37" s="4">
        <v>2540</v>
      </c>
      <c r="E37" s="18" t="s">
        <v>92</v>
      </c>
      <c r="F37" s="31" t="s">
        <v>46</v>
      </c>
      <c r="G37" s="20">
        <v>140844</v>
      </c>
    </row>
    <row r="38" spans="1:7" ht="30" customHeight="1">
      <c r="A38" s="4" t="s">
        <v>19</v>
      </c>
      <c r="B38" s="4">
        <v>854</v>
      </c>
      <c r="C38" s="4">
        <v>85410</v>
      </c>
      <c r="D38" s="4">
        <v>2540</v>
      </c>
      <c r="E38" s="18" t="s">
        <v>94</v>
      </c>
      <c r="F38" s="7" t="s">
        <v>47</v>
      </c>
      <c r="G38" s="20">
        <v>222132</v>
      </c>
    </row>
    <row r="39" spans="1:7" ht="36.75" customHeight="1">
      <c r="A39" s="6" t="s">
        <v>20</v>
      </c>
      <c r="B39" s="4">
        <v>854</v>
      </c>
      <c r="C39" s="4">
        <v>85417</v>
      </c>
      <c r="D39" s="4">
        <v>2540</v>
      </c>
      <c r="E39" s="5" t="s">
        <v>48</v>
      </c>
      <c r="F39" s="5" t="s">
        <v>49</v>
      </c>
      <c r="G39" s="11">
        <v>168776</v>
      </c>
    </row>
    <row r="40" spans="1:8" ht="30" customHeight="1">
      <c r="A40" s="58" t="s">
        <v>21</v>
      </c>
      <c r="B40" s="58">
        <v>854</v>
      </c>
      <c r="C40" s="58">
        <v>85419</v>
      </c>
      <c r="D40" s="58">
        <v>2540</v>
      </c>
      <c r="E40" s="21" t="s">
        <v>93</v>
      </c>
      <c r="F40" s="46" t="s">
        <v>46</v>
      </c>
      <c r="G40" s="22">
        <v>1709240</v>
      </c>
      <c r="H40" s="14"/>
    </row>
    <row r="41" spans="1:7" ht="30" customHeight="1">
      <c r="A41" s="55"/>
      <c r="B41" s="55"/>
      <c r="C41" s="55"/>
      <c r="D41" s="55"/>
      <c r="E41" s="18" t="s">
        <v>92</v>
      </c>
      <c r="F41" s="47"/>
      <c r="G41" s="20">
        <v>1091284</v>
      </c>
    </row>
    <row r="42" spans="1:7" ht="29.25" customHeight="1">
      <c r="A42" s="32" t="s">
        <v>22</v>
      </c>
      <c r="B42" s="32">
        <v>854</v>
      </c>
      <c r="C42" s="32">
        <v>85495</v>
      </c>
      <c r="D42" s="32">
        <v>2820</v>
      </c>
      <c r="E42" s="31" t="s">
        <v>36</v>
      </c>
      <c r="F42" s="31" t="s">
        <v>50</v>
      </c>
      <c r="G42" s="38">
        <v>30000</v>
      </c>
    </row>
    <row r="43" spans="1:7" ht="42.75" customHeight="1">
      <c r="A43" s="6" t="s">
        <v>23</v>
      </c>
      <c r="B43" s="6">
        <v>900</v>
      </c>
      <c r="C43" s="6">
        <v>90095</v>
      </c>
      <c r="D43" s="6">
        <v>2820</v>
      </c>
      <c r="E43" s="7" t="s">
        <v>36</v>
      </c>
      <c r="F43" s="7" t="s">
        <v>62</v>
      </c>
      <c r="G43" s="12">
        <v>5000</v>
      </c>
    </row>
    <row r="44" spans="1:8" ht="43.5" customHeight="1">
      <c r="A44" s="4" t="s">
        <v>24</v>
      </c>
      <c r="B44" s="4">
        <v>921</v>
      </c>
      <c r="C44" s="4">
        <v>92195</v>
      </c>
      <c r="D44" s="4">
        <v>2800</v>
      </c>
      <c r="E44" s="5" t="s">
        <v>36</v>
      </c>
      <c r="F44" s="5" t="s">
        <v>64</v>
      </c>
      <c r="G44" s="11">
        <v>15000</v>
      </c>
      <c r="H44" s="14"/>
    </row>
    <row r="45" spans="1:7" ht="45" customHeight="1">
      <c r="A45" s="6" t="s">
        <v>25</v>
      </c>
      <c r="B45" s="6">
        <v>921</v>
      </c>
      <c r="C45" s="6">
        <v>92195</v>
      </c>
      <c r="D45" s="6">
        <v>2820</v>
      </c>
      <c r="E45" s="7" t="s">
        <v>36</v>
      </c>
      <c r="F45" s="7" t="s">
        <v>104</v>
      </c>
      <c r="G45" s="12">
        <v>35000</v>
      </c>
    </row>
    <row r="46" spans="1:7" ht="44.25" customHeight="1">
      <c r="A46" s="32" t="s">
        <v>26</v>
      </c>
      <c r="B46" s="32">
        <v>926</v>
      </c>
      <c r="C46" s="32">
        <v>92605</v>
      </c>
      <c r="D46" s="32">
        <v>2820</v>
      </c>
      <c r="E46" s="34" t="s">
        <v>36</v>
      </c>
      <c r="F46" s="31" t="s">
        <v>65</v>
      </c>
      <c r="G46" s="38">
        <v>80000</v>
      </c>
    </row>
    <row r="47" spans="1:7" ht="25.5" customHeight="1">
      <c r="A47" s="59" t="s">
        <v>116</v>
      </c>
      <c r="B47" s="60"/>
      <c r="C47" s="60"/>
      <c r="D47" s="60"/>
      <c r="E47" s="60"/>
      <c r="F47" s="60"/>
      <c r="G47" s="61"/>
    </row>
    <row r="48" spans="1:8" ht="15" customHeight="1">
      <c r="A48" s="62" t="s">
        <v>27</v>
      </c>
      <c r="B48" s="62">
        <v>600</v>
      </c>
      <c r="C48" s="62">
        <v>60014</v>
      </c>
      <c r="D48" s="62">
        <v>2310</v>
      </c>
      <c r="E48" s="5" t="s">
        <v>37</v>
      </c>
      <c r="F48" s="79" t="s">
        <v>35</v>
      </c>
      <c r="G48" s="11">
        <v>668836</v>
      </c>
      <c r="H48" s="14">
        <f>SUM(G48:G56)</f>
        <v>2559461</v>
      </c>
    </row>
    <row r="49" spans="1:7" ht="15" customHeight="1">
      <c r="A49" s="62"/>
      <c r="B49" s="62"/>
      <c r="C49" s="62"/>
      <c r="D49" s="62"/>
      <c r="E49" s="7" t="s">
        <v>76</v>
      </c>
      <c r="F49" s="72"/>
      <c r="G49" s="12">
        <v>130562</v>
      </c>
    </row>
    <row r="50" spans="1:7" ht="15" customHeight="1">
      <c r="A50" s="62"/>
      <c r="B50" s="62"/>
      <c r="C50" s="62"/>
      <c r="D50" s="62"/>
      <c r="E50" s="7" t="s">
        <v>77</v>
      </c>
      <c r="F50" s="72"/>
      <c r="G50" s="12">
        <v>278907</v>
      </c>
    </row>
    <row r="51" spans="1:7" ht="15" customHeight="1">
      <c r="A51" s="62"/>
      <c r="B51" s="62"/>
      <c r="C51" s="62"/>
      <c r="D51" s="62"/>
      <c r="E51" s="7" t="s">
        <v>78</v>
      </c>
      <c r="F51" s="72"/>
      <c r="G51" s="12">
        <v>605466</v>
      </c>
    </row>
    <row r="52" spans="1:7" ht="15" customHeight="1">
      <c r="A52" s="62"/>
      <c r="B52" s="62"/>
      <c r="C52" s="62"/>
      <c r="D52" s="62"/>
      <c r="E52" s="7" t="s">
        <v>79</v>
      </c>
      <c r="F52" s="72"/>
      <c r="G52" s="12">
        <v>731426</v>
      </c>
    </row>
    <row r="53" spans="1:7" ht="15" customHeight="1">
      <c r="A53" s="62"/>
      <c r="B53" s="62"/>
      <c r="C53" s="62"/>
      <c r="D53" s="62"/>
      <c r="E53" s="7" t="s">
        <v>80</v>
      </c>
      <c r="F53" s="72"/>
      <c r="G53" s="12">
        <v>113564</v>
      </c>
    </row>
    <row r="54" spans="1:7" ht="15" customHeight="1">
      <c r="A54" s="62"/>
      <c r="B54" s="62"/>
      <c r="C54" s="62"/>
      <c r="D54" s="62"/>
      <c r="E54" s="7" t="s">
        <v>81</v>
      </c>
      <c r="F54" s="72"/>
      <c r="G54" s="12">
        <v>10000</v>
      </c>
    </row>
    <row r="55" spans="1:7" ht="15" customHeight="1">
      <c r="A55" s="33"/>
      <c r="B55" s="33"/>
      <c r="C55" s="33"/>
      <c r="D55" s="33"/>
      <c r="E55" s="7" t="s">
        <v>85</v>
      </c>
      <c r="F55" s="72"/>
      <c r="G55" s="40">
        <v>10700</v>
      </c>
    </row>
    <row r="56" spans="1:7" ht="15" customHeight="1">
      <c r="A56" s="33"/>
      <c r="B56" s="33"/>
      <c r="C56" s="33"/>
      <c r="D56" s="33"/>
      <c r="E56" s="34" t="s">
        <v>82</v>
      </c>
      <c r="F56" s="73"/>
      <c r="G56" s="40">
        <v>10000</v>
      </c>
    </row>
    <row r="57" spans="1:7" ht="66" customHeight="1">
      <c r="A57" s="32" t="s">
        <v>28</v>
      </c>
      <c r="B57" s="32">
        <v>600</v>
      </c>
      <c r="C57" s="32">
        <v>60014</v>
      </c>
      <c r="D57" s="32">
        <v>6610</v>
      </c>
      <c r="E57" s="7" t="s">
        <v>77</v>
      </c>
      <c r="F57" s="7" t="s">
        <v>113</v>
      </c>
      <c r="G57" s="12">
        <v>708320</v>
      </c>
    </row>
    <row r="58" spans="1:7" ht="30" customHeight="1">
      <c r="A58" s="6" t="s">
        <v>29</v>
      </c>
      <c r="B58" s="6">
        <v>750</v>
      </c>
      <c r="C58" s="6">
        <v>75020</v>
      </c>
      <c r="D58" s="6">
        <v>2310</v>
      </c>
      <c r="E58" s="5" t="s">
        <v>37</v>
      </c>
      <c r="F58" s="5" t="s">
        <v>38</v>
      </c>
      <c r="G58" s="11">
        <v>95948</v>
      </c>
    </row>
    <row r="59" spans="1:8" ht="15" customHeight="1">
      <c r="A59" s="58" t="s">
        <v>30</v>
      </c>
      <c r="B59" s="58">
        <v>754</v>
      </c>
      <c r="C59" s="58">
        <v>75414</v>
      </c>
      <c r="D59" s="58">
        <v>2310</v>
      </c>
      <c r="E59" s="21" t="s">
        <v>86</v>
      </c>
      <c r="F59" s="74" t="s">
        <v>39</v>
      </c>
      <c r="G59" s="22">
        <v>700</v>
      </c>
      <c r="H59" s="14"/>
    </row>
    <row r="60" spans="1:8" ht="15" customHeight="1">
      <c r="A60" s="62"/>
      <c r="B60" s="62"/>
      <c r="C60" s="62"/>
      <c r="D60" s="62"/>
      <c r="E60" s="17" t="s">
        <v>76</v>
      </c>
      <c r="F60" s="75"/>
      <c r="G60" s="19">
        <v>700</v>
      </c>
      <c r="H60" s="14"/>
    </row>
    <row r="61" spans="1:8" ht="15" customHeight="1">
      <c r="A61" s="62"/>
      <c r="B61" s="62"/>
      <c r="C61" s="62"/>
      <c r="D61" s="62"/>
      <c r="E61" s="17" t="s">
        <v>77</v>
      </c>
      <c r="F61" s="75"/>
      <c r="G61" s="19">
        <v>700</v>
      </c>
      <c r="H61" s="14">
        <f>SUM(G59:G69)</f>
        <v>8000</v>
      </c>
    </row>
    <row r="62" spans="1:7" ht="15" customHeight="1">
      <c r="A62" s="62"/>
      <c r="B62" s="62"/>
      <c r="C62" s="62"/>
      <c r="D62" s="62"/>
      <c r="E62" s="17" t="s">
        <v>78</v>
      </c>
      <c r="F62" s="75"/>
      <c r="G62" s="19">
        <v>850</v>
      </c>
    </row>
    <row r="63" spans="1:7" ht="15" customHeight="1">
      <c r="A63" s="62"/>
      <c r="B63" s="62"/>
      <c r="C63" s="62"/>
      <c r="D63" s="62"/>
      <c r="E63" s="17" t="s">
        <v>79</v>
      </c>
      <c r="F63" s="75"/>
      <c r="G63" s="19">
        <v>850</v>
      </c>
    </row>
    <row r="64" spans="1:7" ht="15" customHeight="1">
      <c r="A64" s="62"/>
      <c r="B64" s="62"/>
      <c r="C64" s="62"/>
      <c r="D64" s="62"/>
      <c r="E64" s="17" t="s">
        <v>80</v>
      </c>
      <c r="F64" s="75"/>
      <c r="G64" s="19">
        <v>700</v>
      </c>
    </row>
    <row r="65" spans="1:7" ht="15" customHeight="1">
      <c r="A65" s="62"/>
      <c r="B65" s="62"/>
      <c r="C65" s="62"/>
      <c r="D65" s="62"/>
      <c r="E65" s="17" t="s">
        <v>81</v>
      </c>
      <c r="F65" s="75"/>
      <c r="G65" s="19">
        <v>700</v>
      </c>
    </row>
    <row r="66" spans="1:7" ht="15" customHeight="1">
      <c r="A66" s="62"/>
      <c r="B66" s="62"/>
      <c r="C66" s="62"/>
      <c r="D66" s="62"/>
      <c r="E66" s="17" t="s">
        <v>82</v>
      </c>
      <c r="F66" s="75"/>
      <c r="G66" s="19">
        <v>700</v>
      </c>
    </row>
    <row r="67" spans="1:7" ht="15" customHeight="1">
      <c r="A67" s="62"/>
      <c r="B67" s="62"/>
      <c r="C67" s="62"/>
      <c r="D67" s="62"/>
      <c r="E67" s="17" t="s">
        <v>83</v>
      </c>
      <c r="F67" s="75"/>
      <c r="G67" s="19">
        <v>700</v>
      </c>
    </row>
    <row r="68" spans="1:7" ht="15" customHeight="1">
      <c r="A68" s="62"/>
      <c r="B68" s="62"/>
      <c r="C68" s="62"/>
      <c r="D68" s="62"/>
      <c r="E68" s="17" t="s">
        <v>84</v>
      </c>
      <c r="F68" s="75"/>
      <c r="G68" s="19">
        <v>700</v>
      </c>
    </row>
    <row r="69" spans="1:7" ht="15" customHeight="1">
      <c r="A69" s="55"/>
      <c r="B69" s="55"/>
      <c r="C69" s="55"/>
      <c r="D69" s="55"/>
      <c r="E69" s="18" t="s">
        <v>85</v>
      </c>
      <c r="F69" s="76"/>
      <c r="G69" s="20">
        <v>700</v>
      </c>
    </row>
    <row r="70" spans="1:7" ht="43.5" customHeight="1">
      <c r="A70" s="4" t="s">
        <v>31</v>
      </c>
      <c r="B70" s="4">
        <v>852</v>
      </c>
      <c r="C70" s="4">
        <v>85202</v>
      </c>
      <c r="D70" s="4">
        <v>2310</v>
      </c>
      <c r="E70" s="5" t="s">
        <v>73</v>
      </c>
      <c r="F70" s="5" t="s">
        <v>74</v>
      </c>
      <c r="G70" s="11">
        <v>107004</v>
      </c>
    </row>
    <row r="71" spans="1:7" ht="43.5" customHeight="1">
      <c r="A71" s="6" t="s">
        <v>32</v>
      </c>
      <c r="B71" s="6">
        <v>926</v>
      </c>
      <c r="C71" s="6">
        <v>92601</v>
      </c>
      <c r="D71" s="6">
        <v>6610</v>
      </c>
      <c r="E71" s="7" t="s">
        <v>77</v>
      </c>
      <c r="F71" s="7" t="s">
        <v>111</v>
      </c>
      <c r="G71" s="12">
        <v>317000</v>
      </c>
    </row>
    <row r="72" spans="1:7" ht="24" customHeight="1">
      <c r="A72" s="51" t="s">
        <v>114</v>
      </c>
      <c r="B72" s="52"/>
      <c r="C72" s="52"/>
      <c r="D72" s="52"/>
      <c r="E72" s="52"/>
      <c r="F72" s="52"/>
      <c r="G72" s="53"/>
    </row>
    <row r="73" spans="1:7" ht="30" customHeight="1">
      <c r="A73" s="4" t="s">
        <v>106</v>
      </c>
      <c r="B73" s="4">
        <v>852</v>
      </c>
      <c r="C73" s="4">
        <v>85201</v>
      </c>
      <c r="D73" s="4">
        <v>2320</v>
      </c>
      <c r="E73" s="5" t="s">
        <v>45</v>
      </c>
      <c r="F73" s="5" t="s">
        <v>42</v>
      </c>
      <c r="G73" s="11">
        <v>25000</v>
      </c>
    </row>
    <row r="74" spans="1:9" ht="30" customHeight="1">
      <c r="A74" s="6" t="s">
        <v>63</v>
      </c>
      <c r="B74" s="4">
        <v>852</v>
      </c>
      <c r="C74" s="4">
        <v>85204</v>
      </c>
      <c r="D74" s="4">
        <v>2320</v>
      </c>
      <c r="E74" s="5" t="s">
        <v>45</v>
      </c>
      <c r="F74" s="5" t="s">
        <v>42</v>
      </c>
      <c r="G74" s="11">
        <v>255000</v>
      </c>
      <c r="I74" s="14"/>
    </row>
    <row r="75" spans="1:7" ht="55.5" customHeight="1">
      <c r="A75" s="6" t="s">
        <v>103</v>
      </c>
      <c r="B75" s="4">
        <v>852</v>
      </c>
      <c r="C75" s="4">
        <v>85226</v>
      </c>
      <c r="D75" s="4">
        <v>2320</v>
      </c>
      <c r="E75" s="5" t="s">
        <v>43</v>
      </c>
      <c r="F75" s="5" t="s">
        <v>44</v>
      </c>
      <c r="G75" s="11">
        <v>46000</v>
      </c>
    </row>
    <row r="76" spans="1:7" ht="23.25" customHeight="1">
      <c r="A76" s="51" t="s">
        <v>117</v>
      </c>
      <c r="B76" s="52"/>
      <c r="C76" s="52"/>
      <c r="D76" s="52"/>
      <c r="E76" s="52"/>
      <c r="F76" s="52"/>
      <c r="G76" s="53"/>
    </row>
    <row r="77" spans="1:7" ht="30" customHeight="1">
      <c r="A77" s="4" t="s">
        <v>110</v>
      </c>
      <c r="B77" s="4">
        <v>921</v>
      </c>
      <c r="C77" s="4">
        <v>92116</v>
      </c>
      <c r="D77" s="4">
        <v>2310</v>
      </c>
      <c r="E77" s="5" t="s">
        <v>51</v>
      </c>
      <c r="F77" s="5" t="s">
        <v>52</v>
      </c>
      <c r="G77" s="11">
        <v>121200</v>
      </c>
    </row>
    <row r="78" spans="1:7" ht="33.75" customHeight="1">
      <c r="A78" s="6" t="s">
        <v>112</v>
      </c>
      <c r="B78" s="6">
        <v>921</v>
      </c>
      <c r="C78" s="6">
        <v>92118</v>
      </c>
      <c r="D78" s="6">
        <v>2480</v>
      </c>
      <c r="E78" s="7" t="s">
        <v>53</v>
      </c>
      <c r="F78" s="7" t="s">
        <v>54</v>
      </c>
      <c r="G78" s="12">
        <v>1100773</v>
      </c>
    </row>
    <row r="79" spans="1:8" ht="15.75" customHeight="1">
      <c r="A79" s="63" t="s">
        <v>4</v>
      </c>
      <c r="B79" s="64"/>
      <c r="C79" s="64"/>
      <c r="D79" s="64"/>
      <c r="E79" s="64"/>
      <c r="F79" s="65"/>
      <c r="G79" s="13">
        <f>G10+G11+G12+G13+G14+G15+G16+G17+G18+G19+G20+G21+G22+G23+G24+G25+G26+G27+G28+G29+G30+G31+G32+G33+G34+G35+G36+G37+G38+G39+G40+G41+G42+G43+G44+G45+G46+G48+G49+G50+G51+G52+G53+G56+G57+G54+G55+G58+G59+G60+G61+G62+G63+G64+G65+G66+G67+G68+G69+G70+G71+G73+G74+G75+G77+G78</f>
        <v>16783203</v>
      </c>
      <c r="H79" s="14"/>
    </row>
    <row r="80" spans="1:7" ht="15">
      <c r="A80" s="8"/>
      <c r="B80" s="8"/>
      <c r="C80" s="8"/>
      <c r="D80" s="8"/>
      <c r="E80" s="8"/>
      <c r="F80" s="8"/>
      <c r="G80" s="39">
        <f>G10+G11+G12+G13+G14+G15+G16+G17+G18+G19+G20+G21+G22+G23+G24+G25+G26+G27+G28+G29+G30+G31+G32+G33+G34+G35+G36+G37+G38+G39+G40+G41+G42+G43+G44+G45+G46+G48+G49+G50+G51+G52+G53+G54+G55+G58+G59+G60+G61+G62+G63+G64+G65+G66+G67+G68+G69+G56+G70+G73+G74+G75+G77+G78</f>
        <v>15757883</v>
      </c>
    </row>
    <row r="81" spans="1:7" ht="15">
      <c r="A81" s="9"/>
      <c r="B81" s="8"/>
      <c r="C81" s="8"/>
      <c r="D81" s="8"/>
      <c r="E81" s="8"/>
      <c r="F81" s="8"/>
      <c r="G81" s="8"/>
    </row>
    <row r="82" spans="1:7" ht="15">
      <c r="A82" s="10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10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</sheetData>
  <mergeCells count="53">
    <mergeCell ref="F48:F56"/>
    <mergeCell ref="C48:C54"/>
    <mergeCell ref="D48:D54"/>
    <mergeCell ref="A59:A69"/>
    <mergeCell ref="B59:B69"/>
    <mergeCell ref="C59:C69"/>
    <mergeCell ref="D59:D69"/>
    <mergeCell ref="A76:G76"/>
    <mergeCell ref="F59:F69"/>
    <mergeCell ref="E1:G1"/>
    <mergeCell ref="F40:F41"/>
    <mergeCell ref="F19:F23"/>
    <mergeCell ref="F14:F18"/>
    <mergeCell ref="F10:F11"/>
    <mergeCell ref="F2:G2"/>
    <mergeCell ref="A48:A54"/>
    <mergeCell ref="B48:B54"/>
    <mergeCell ref="A8:G9"/>
    <mergeCell ref="A40:A41"/>
    <mergeCell ref="B40:B41"/>
    <mergeCell ref="A19:A23"/>
    <mergeCell ref="B19:B23"/>
    <mergeCell ref="C19:C23"/>
    <mergeCell ref="D19:D23"/>
    <mergeCell ref="A14:A18"/>
    <mergeCell ref="B14:B18"/>
    <mergeCell ref="C14:C18"/>
    <mergeCell ref="F25:F27"/>
    <mergeCell ref="F28:F32"/>
    <mergeCell ref="C28:C32"/>
    <mergeCell ref="D28:D32"/>
    <mergeCell ref="D14:D18"/>
    <mergeCell ref="D25:D27"/>
    <mergeCell ref="A79:F79"/>
    <mergeCell ref="A3:G3"/>
    <mergeCell ref="B5:D5"/>
    <mergeCell ref="A5:A6"/>
    <mergeCell ref="E5:E6"/>
    <mergeCell ref="G5:G6"/>
    <mergeCell ref="F5:F6"/>
    <mergeCell ref="A25:A27"/>
    <mergeCell ref="B25:B27"/>
    <mergeCell ref="C25:C27"/>
    <mergeCell ref="A72:G72"/>
    <mergeCell ref="A10:A11"/>
    <mergeCell ref="B10:B11"/>
    <mergeCell ref="C10:C11"/>
    <mergeCell ref="D10:D11"/>
    <mergeCell ref="C40:C41"/>
    <mergeCell ref="D40:D41"/>
    <mergeCell ref="A47:G47"/>
    <mergeCell ref="A28:A32"/>
    <mergeCell ref="B28:B32"/>
  </mergeCells>
  <printOptions horizontalCentered="1"/>
  <pageMargins left="0.4" right="0.2362204724409449" top="0.64" bottom="0.59" header="0.31496062992125984" footer="0.4330708661417323"/>
  <pageSetup horizontalDpi="600" verticalDpi="600" orientation="portrait" paperSize="9" scale="90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2009-11-06T09:18:49Z</cp:lastPrinted>
  <dcterms:created xsi:type="dcterms:W3CDTF">2006-11-09T13:40:44Z</dcterms:created>
  <dcterms:modified xsi:type="dcterms:W3CDTF">2009-11-13T09:33:55Z</dcterms:modified>
  <cp:category/>
  <cp:version/>
  <cp:contentType/>
  <cp:contentStatus/>
</cp:coreProperties>
</file>